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0" windowWidth="19420" windowHeight="8000"/>
  </bookViews>
  <sheets>
    <sheet name="UDISE Coverage" sheetId="2" r:id="rId1"/>
    <sheet name="Enr by Mgt" sheetId="3" r:id="rId2"/>
    <sheet name="Schools Enrolment and Teachers" sheetId="4" r:id="rId3"/>
    <sheet name="Schools by Management" sheetId="5" r:id="rId4"/>
    <sheet name="schbymgt_bycat" sheetId="6" r:id="rId5"/>
    <sheet name="schools by enr size" sheetId="7" r:id="rId6"/>
    <sheet name="pct dist of sch by enr size" sheetId="8" r:id="rId7"/>
    <sheet name="sch_by_enrsize_bymgt" sheetId="9" r:id="rId8"/>
    <sheet name="Single teacher schools" sheetId="10" r:id="rId9"/>
    <sheet name="Single Classrooms Schools" sheetId="11" r:id="rId10"/>
    <sheet name="approable by road" sheetId="12" r:id="rId11"/>
    <sheet name="RTE" sheetId="13" r:id="rId12"/>
    <sheet name="SCR Range cat" sheetId="14" r:id="rId13"/>
    <sheet name="Facilities" sheetId="15" r:id="rId14"/>
    <sheet name="Facilities_bymgt" sheetId="16" r:id="rId15"/>
    <sheet name="WASH facility" sheetId="17" r:id="rId16"/>
    <sheet name="Toilet facilities" sheetId="18" r:id="rId17"/>
    <sheet name="pct schools with HM" sheetId="19" r:id="rId18"/>
    <sheet name="tch by mgt" sheetId="20" r:id="rId19"/>
    <sheet name="Teachers academic" sheetId="21" r:id="rId20"/>
    <sheet name="Trained Tch" sheetId="22" r:id="rId21"/>
    <sheet name="professionl Quali." sheetId="23" r:id="rId22"/>
    <sheet name="PTR CAT" sheetId="24" r:id="rId23"/>
    <sheet name="Primary level Ptr" sheetId="25" r:id="rId24"/>
    <sheet name="Upper primary Level PTR" sheetId="26" r:id="rId25"/>
    <sheet name="teachers above 55 years" sheetId="27" r:id="rId26"/>
    <sheet name="non teaching staff" sheetId="28" r:id="rId27"/>
    <sheet name="grade wise enrolment" sheetId="29" r:id="rId28"/>
    <sheet name="Enr Stage" sheetId="30" r:id="rId29"/>
    <sheet name="Enr social Category" sheetId="31" r:id="rId30"/>
    <sheet name="Muslim Minority enrolment" sheetId="32" r:id="rId31"/>
    <sheet name="Pct muslim enr stage" sheetId="33" r:id="rId32"/>
    <sheet name="HS enr by Stream" sheetId="34" r:id="rId33"/>
    <sheet name="hs stream &amp; caste" sheetId="35" r:id="rId34"/>
    <sheet name="CWSN Enrolmn" sheetId="36" r:id="rId35"/>
    <sheet name="cwsn by level" sheetId="37" r:id="rId36"/>
    <sheet name="GER" sheetId="38" r:id="rId37"/>
    <sheet name="NER" sheetId="39" r:id="rId38"/>
    <sheet name="ANER" sheetId="40" r:id="rId39"/>
    <sheet name="underage overage" sheetId="41" r:id="rId40"/>
    <sheet name="GPI by GER" sheetId="42" r:id="rId41"/>
    <sheet name="Completion rate" sheetId="43" r:id="rId42"/>
    <sheet name="Retention Rate" sheetId="44" r:id="rId43"/>
    <sheet name="Transition Rate" sheetId="45" r:id="rId44"/>
    <sheet name="Flow rates" sheetId="46" r:id="rId45"/>
    <sheet name="Promotion Rate" sheetId="47" r:id="rId46"/>
    <sheet name="Repetition Rate" sheetId="48" r:id="rId47"/>
    <sheet name="DOR" sheetId="49" r:id="rId48"/>
    <sheet name="DOR Caste" sheetId="50" r:id="rId49"/>
    <sheet name="Results X" sheetId="51" r:id="rId50"/>
    <sheet name="Results XII" sheetId="52" r:id="rId51"/>
    <sheet name="voc schools" sheetId="53" r:id="rId52"/>
    <sheet name="voc enr" sheetId="54" r:id="rId53"/>
  </sheets>
  <calcPr calcId="152511"/>
</workbook>
</file>

<file path=xl/calcChain.xml><?xml version="1.0" encoding="utf-8"?>
<calcChain xmlns="http://schemas.openxmlformats.org/spreadsheetml/2006/main">
  <c r="J29" i="52"/>
  <c r="H29"/>
  <c r="F29"/>
  <c r="D29"/>
  <c r="L28"/>
  <c r="L27"/>
  <c r="L26"/>
  <c r="L25"/>
  <c r="L24"/>
  <c r="G26" i="51"/>
  <c r="F26"/>
  <c r="E26"/>
  <c r="D26"/>
  <c r="T8" i="37"/>
  <c r="S8"/>
  <c r="R8"/>
  <c r="T7"/>
  <c r="S7"/>
  <c r="R7"/>
  <c r="T6"/>
  <c r="S6"/>
  <c r="R6"/>
  <c r="T18" i="30"/>
  <c r="S18"/>
  <c r="R18"/>
  <c r="T17"/>
  <c r="S17"/>
  <c r="R17"/>
  <c r="T13"/>
  <c r="S13"/>
  <c r="R13"/>
  <c r="T12"/>
  <c r="S12"/>
  <c r="R12"/>
  <c r="T9"/>
  <c r="S9"/>
  <c r="R9"/>
  <c r="T8"/>
  <c r="S8"/>
  <c r="R8"/>
  <c r="T7"/>
  <c r="S7"/>
  <c r="R7"/>
  <c r="M18" i="12"/>
  <c r="M19" i="10"/>
  <c r="M14"/>
  <c r="M9"/>
  <c r="N19" i="6"/>
  <c r="N18"/>
  <c r="N17"/>
  <c r="N16"/>
  <c r="N39" i="4"/>
  <c r="N35"/>
  <c r="N26"/>
  <c r="N22"/>
  <c r="N13"/>
  <c r="N11"/>
  <c r="N10"/>
  <c r="N9"/>
  <c r="U30" i="3"/>
  <c r="T30"/>
  <c r="S30"/>
  <c r="R30"/>
  <c r="Q30"/>
  <c r="P30"/>
  <c r="O30"/>
  <c r="N30"/>
  <c r="M30"/>
  <c r="L30"/>
  <c r="K30"/>
  <c r="J30"/>
  <c r="I30"/>
  <c r="H30"/>
  <c r="G30"/>
  <c r="F30"/>
  <c r="E30"/>
  <c r="D30"/>
  <c r="O24"/>
  <c r="N24"/>
  <c r="M24"/>
  <c r="L24"/>
  <c r="K24"/>
  <c r="J24"/>
  <c r="I24"/>
  <c r="H24"/>
  <c r="G24"/>
  <c r="F24"/>
  <c r="E24"/>
  <c r="D24"/>
  <c r="R18"/>
  <c r="Q18"/>
  <c r="P18"/>
  <c r="O18"/>
  <c r="N18"/>
  <c r="M18"/>
  <c r="L18"/>
  <c r="K18"/>
  <c r="J18"/>
  <c r="I18"/>
  <c r="H18"/>
  <c r="G18"/>
  <c r="F18"/>
  <c r="E18"/>
  <c r="D18"/>
  <c r="T17"/>
  <c r="S17"/>
  <c r="T16"/>
  <c r="S16"/>
  <c r="U16" s="1"/>
  <c r="T15"/>
  <c r="U15" s="1"/>
  <c r="S15"/>
  <c r="T14"/>
  <c r="S14"/>
  <c r="T13"/>
  <c r="S13"/>
  <c r="T12"/>
  <c r="S12"/>
  <c r="U12" s="1"/>
  <c r="R11"/>
  <c r="Q11"/>
  <c r="P11"/>
  <c r="O11"/>
  <c r="N11"/>
  <c r="M11"/>
  <c r="L11"/>
  <c r="K11"/>
  <c r="J11"/>
  <c r="I11"/>
  <c r="H11"/>
  <c r="G11"/>
  <c r="F11"/>
  <c r="E11"/>
  <c r="D11"/>
  <c r="T10"/>
  <c r="S10"/>
  <c r="T9"/>
  <c r="S9"/>
  <c r="U9" s="1"/>
  <c r="T8"/>
  <c r="S8"/>
  <c r="U8" s="1"/>
  <c r="T7"/>
  <c r="S7"/>
  <c r="T6"/>
  <c r="S6"/>
  <c r="T5"/>
  <c r="S5"/>
  <c r="U5" s="1"/>
  <c r="L29" i="52" l="1"/>
  <c r="T18" i="3"/>
  <c r="S18"/>
  <c r="U7"/>
  <c r="U10"/>
  <c r="U13"/>
  <c r="S11"/>
  <c r="U14"/>
  <c r="U17"/>
  <c r="T11"/>
  <c r="U6"/>
  <c r="U11" l="1"/>
  <c r="U18"/>
</calcChain>
</file>

<file path=xl/sharedStrings.xml><?xml version="1.0" encoding="utf-8"?>
<sst xmlns="http://schemas.openxmlformats.org/spreadsheetml/2006/main" count="2647" uniqueCount="383">
  <si>
    <t>1.0: Coverage of U-DISE</t>
  </si>
  <si>
    <t>Year</t>
  </si>
  <si>
    <t>Districts</t>
  </si>
  <si>
    <t>CD Blocks</t>
  </si>
  <si>
    <t>Clusters</t>
  </si>
  <si>
    <t>Villages</t>
  </si>
  <si>
    <t>Institutions</t>
  </si>
  <si>
    <t>2014-15</t>
  </si>
  <si>
    <t>2015-16</t>
  </si>
  <si>
    <t>2016-17</t>
  </si>
  <si>
    <t>2017-18</t>
  </si>
  <si>
    <t>Total Institutions</t>
  </si>
  <si>
    <t xml:space="preserve">Recognized Institutions </t>
  </si>
  <si>
    <t xml:space="preserve">Unrecognized Institutions*** </t>
  </si>
  <si>
    <t>Rural</t>
  </si>
  <si>
    <t>Urban</t>
  </si>
  <si>
    <t>Total#</t>
  </si>
  <si>
    <t>Total Teachers</t>
  </si>
  <si>
    <t>Teachers in Recognized Institutions</t>
  </si>
  <si>
    <t>Teachers in Unrecognized Institutions***</t>
  </si>
  <si>
    <t>Total Enrolment</t>
  </si>
  <si>
    <t>Enrolment in Recognized school</t>
  </si>
  <si>
    <t>Enrolment in Unrecognized Institutions***</t>
  </si>
  <si>
    <t>Special Institutions for CWSN</t>
  </si>
  <si>
    <t>Minority Managed Instituitions</t>
  </si>
  <si>
    <t xml:space="preserve">#: Total may not match with the sum of the Institutions/enrolment/teachers in rural and urban areas because of no response with repect to the location of the school </t>
  </si>
  <si>
    <t>**: Actual enrolment reported in U-DISE 2016-17. It excludes the projected enrolment of grade XI and XII  (Andhra Pradesh-942752 and Karnataka- 855988)</t>
  </si>
  <si>
    <t>***: Unrecognised institutions includes Unrecognised Madarsa and schools which are not recognised.</t>
  </si>
  <si>
    <t>Table 1.1  Enrolment of boys and girls by school management and stage of school education, all India</t>
  </si>
  <si>
    <t xml:space="preserve">year </t>
  </si>
  <si>
    <t>management</t>
  </si>
  <si>
    <t>Primary (I-V)</t>
  </si>
  <si>
    <t xml:space="preserve">Upper Primary (VI-VIII)  </t>
  </si>
  <si>
    <t>Elementary (I-VIII)</t>
  </si>
  <si>
    <t>Secondary (IX-X)</t>
  </si>
  <si>
    <t>Higher Secondary (XI-XII)</t>
  </si>
  <si>
    <t>School education (I-XII)</t>
  </si>
  <si>
    <t>Boys</t>
  </si>
  <si>
    <t>Girls</t>
  </si>
  <si>
    <t>Total</t>
  </si>
  <si>
    <t>Govt</t>
  </si>
  <si>
    <t xml:space="preserve">GA  </t>
  </si>
  <si>
    <t>PvtU</t>
  </si>
  <si>
    <t>RMD</t>
  </si>
  <si>
    <t>OURI</t>
  </si>
  <si>
    <t>NR</t>
  </si>
  <si>
    <t>Note: Total enrolment includes projected enrolment in Andhra Pradesh &amp; Karnataka for the grades XI &amp; XII during the year 2016-17</t>
  </si>
  <si>
    <t>Table 1.2: Number of institutions, enrolment and teachers by school category, all India</t>
  </si>
  <si>
    <t>Indicators</t>
  </si>
  <si>
    <t>PS  (I -V)</t>
  </si>
  <si>
    <t>UPS (I - VIII)</t>
  </si>
  <si>
    <t>HSS (I - XII)</t>
  </si>
  <si>
    <t>UPS (VI - VIII)</t>
  </si>
  <si>
    <t>HSS (VI - XIII)</t>
  </si>
  <si>
    <t>SS (I - X)</t>
  </si>
  <si>
    <t>SS (VI - X)</t>
  </si>
  <si>
    <t>SS (IX - X)</t>
  </si>
  <si>
    <t>HSS (IX - XII)</t>
  </si>
  <si>
    <t>HSS (XI - XII)</t>
  </si>
  <si>
    <r>
      <t>Total</t>
    </r>
    <r>
      <rPr>
        <b/>
        <vertAlign val="superscript"/>
        <sz val="9"/>
        <color indexed="8"/>
        <rFont val="Calibri"/>
        <family val="2"/>
        <scheme val="minor"/>
      </rPr>
      <t>#</t>
    </r>
  </si>
  <si>
    <t>All Areas</t>
  </si>
  <si>
    <t>Schools</t>
  </si>
  <si>
    <t>Enrolment</t>
  </si>
  <si>
    <t>Teachers</t>
  </si>
  <si>
    <t>Rural Areas</t>
  </si>
  <si>
    <t>Urban Areas</t>
  </si>
  <si>
    <t xml:space="preserve">#: Total may not match with the sum of the schools in rural and urban areas because of no response with repect to the location of the school </t>
  </si>
  <si>
    <t>*: Actual enrolment reported in U-DISE 2016-17. It excludes the project enrolment of grade XI and XII (Andhra Pradesh -942752 and Karnataka 855988)</t>
  </si>
  <si>
    <t>Table 1.3: Trends in the growth of institutions, enrolment and teachers since 2014-15, all India</t>
  </si>
  <si>
    <t>Table 1.4: Number of schools by management, all India</t>
  </si>
  <si>
    <t>DOE</t>
  </si>
  <si>
    <t>LB</t>
  </si>
  <si>
    <t>TSWD</t>
  </si>
  <si>
    <t>OGM</t>
  </si>
  <si>
    <t>CG</t>
  </si>
  <si>
    <t>GA</t>
  </si>
  <si>
    <t>URMD</t>
  </si>
  <si>
    <t>Table 1.5: Percentage distribution of schools by management, all India</t>
  </si>
  <si>
    <t>1.6: Number of schools by management and school category, all India</t>
  </si>
  <si>
    <t>Management</t>
  </si>
  <si>
    <t>Government</t>
  </si>
  <si>
    <t>Government Aided</t>
  </si>
  <si>
    <t>Private unaided</t>
  </si>
  <si>
    <t>Others</t>
  </si>
  <si>
    <t>1.6(a): Percentage distribution of schools by management and school category, all India</t>
  </si>
  <si>
    <t>Table 1.7: Distribution of schools by enrolment size, all India</t>
  </si>
  <si>
    <t>Enrolment Size</t>
  </si>
  <si>
    <t>PS (I-V)</t>
  </si>
  <si>
    <t>UPS (I-VIII)</t>
  </si>
  <si>
    <t>UPS (VI-VIII)</t>
  </si>
  <si>
    <t xml:space="preserve">All Other </t>
  </si>
  <si>
    <t>&lt;=30</t>
  </si>
  <si>
    <t>31-60</t>
  </si>
  <si>
    <t>61-90</t>
  </si>
  <si>
    <t>91-120</t>
  </si>
  <si>
    <t>121-150</t>
  </si>
  <si>
    <t>151-200</t>
  </si>
  <si>
    <t>&gt;200</t>
  </si>
  <si>
    <t>Total*</t>
  </si>
  <si>
    <t>Table 1.8: Percentage distribution of schools by enrolment size, all India</t>
  </si>
  <si>
    <t>PS(I-V)</t>
  </si>
  <si>
    <t>UPS(I-VIII)</t>
  </si>
  <si>
    <t>UPS(VI-VIII)</t>
  </si>
  <si>
    <t>Table 1.8(a): Percentage distribution of schools by enrolment size by management, all India</t>
  </si>
  <si>
    <t>Table 1.9: Distribution of single teacher schools by school category, all India</t>
  </si>
  <si>
    <t>1.9(a): Percentage distribution of Single teacher schools by school category and management, all India</t>
  </si>
  <si>
    <t xml:space="preserve">Year </t>
  </si>
  <si>
    <t>Table 1.10: Distribution of single classroom schools by school category, all India</t>
  </si>
  <si>
    <t>1.10(a): Percentage distribution of Single classroom schools by school category and management, all India</t>
  </si>
  <si>
    <t>Table 1.11: Distribution of Schools Approachable by All Weather Road</t>
  </si>
  <si>
    <t>PS  I -V</t>
  </si>
  <si>
    <t>UPS I - VIII</t>
  </si>
  <si>
    <t>HSS I to XII</t>
  </si>
  <si>
    <t>UPS VI - VIII</t>
  </si>
  <si>
    <t>HSS VI - VIII</t>
  </si>
  <si>
    <t>SS I - X</t>
  </si>
  <si>
    <t>SS VI - X</t>
  </si>
  <si>
    <t>SS IX - X</t>
  </si>
  <si>
    <t>HSS IX - XII</t>
  </si>
  <si>
    <t>HSS XI - XII</t>
  </si>
  <si>
    <t>Table 1.12: Percentage of primary and upper primary schools/ sections  with SMC, all India</t>
  </si>
  <si>
    <t>PS (I -V)</t>
  </si>
  <si>
    <t>Table 1.13: Percentage distribution of Schools that Implemented CCE by school management and stage of school education, all India</t>
  </si>
  <si>
    <t>Private UnAided</t>
  </si>
  <si>
    <t>Elementary</t>
  </si>
  <si>
    <t>Secondary</t>
  </si>
  <si>
    <t>Higher Secondary</t>
  </si>
  <si>
    <t>Table 1.14: Percentage of government schools received textbooks at elementary stage, all India</t>
  </si>
  <si>
    <t>Table 1.15: Percentage distribution of schools by school category and range of student classroom ratio, all India</t>
  </si>
  <si>
    <t>SCR Range</t>
  </si>
  <si>
    <t>30-35</t>
  </si>
  <si>
    <t>35-40</t>
  </si>
  <si>
    <t>40-45</t>
  </si>
  <si>
    <t>45-50</t>
  </si>
  <si>
    <t>&gt;50</t>
  </si>
  <si>
    <t>All schools</t>
  </si>
  <si>
    <t>Note: Student Classroom Ratio (SCR) is calculated at school level, schools without classroom or enrolment do not have SCR</t>
  </si>
  <si>
    <t>Table 1.16: Percentage distribution of schools with basic facilities, all India, 2017-18</t>
  </si>
  <si>
    <t>Facilities</t>
  </si>
  <si>
    <t>Building</t>
  </si>
  <si>
    <t>Boundary Wall</t>
  </si>
  <si>
    <t>Separate Room for HM/ Principal</t>
  </si>
  <si>
    <t>Electricity connection</t>
  </si>
  <si>
    <t>Library</t>
  </si>
  <si>
    <t>Librarian</t>
  </si>
  <si>
    <t>Playground</t>
  </si>
  <si>
    <t>Computer</t>
  </si>
  <si>
    <t>Functional Computer</t>
  </si>
  <si>
    <t>Internet Connection</t>
  </si>
  <si>
    <t>Drinking Water Facility(Functional)</t>
  </si>
  <si>
    <t>Functional Drinking Water Facility</t>
  </si>
  <si>
    <t>Ramp</t>
  </si>
  <si>
    <t>Physics Laboratory</t>
  </si>
  <si>
    <t>Chemistry Laboratory</t>
  </si>
  <si>
    <t>Biology Laboratory</t>
  </si>
  <si>
    <t>Computer Laboratory</t>
  </si>
  <si>
    <t>Mathematics Laboratory</t>
  </si>
  <si>
    <t>Language Laboratory</t>
  </si>
  <si>
    <t>Geography Laboratory</t>
  </si>
  <si>
    <t>Home Science Laboratory</t>
  </si>
  <si>
    <t>Psychology  Laboratory</t>
  </si>
  <si>
    <t>Integrated Science Lab</t>
  </si>
  <si>
    <t>Table 1.16(a): Percentage distribution of schools with basic facilities by school management, all India, 2017-18</t>
  </si>
  <si>
    <t>4-All Other</t>
  </si>
  <si>
    <t>Drinking Water Facility</t>
  </si>
  <si>
    <t>Chemistry</t>
  </si>
  <si>
    <t>Biology</t>
  </si>
  <si>
    <t>Mathematics</t>
  </si>
  <si>
    <t>Language</t>
  </si>
  <si>
    <t>Geography</t>
  </si>
  <si>
    <t>Home Science</t>
  </si>
  <si>
    <t>Psychology Laboratory</t>
  </si>
  <si>
    <t>Psychology</t>
  </si>
  <si>
    <t xml:space="preserve">Integrated Science Lab </t>
  </si>
  <si>
    <t>Table 1.17: Percentage Distribution of Schools by Wash Facility (drinking water, functional toilets, handwash), All India</t>
  </si>
  <si>
    <t>School Category</t>
  </si>
  <si>
    <t>Water</t>
  </si>
  <si>
    <t>Functional Toilet</t>
  </si>
  <si>
    <t>Hand Wash</t>
  </si>
  <si>
    <t>WASH facility</t>
  </si>
  <si>
    <t>Water Functional</t>
  </si>
  <si>
    <t xml:space="preserve">PS (I-V) </t>
  </si>
  <si>
    <t xml:space="preserve">UPS (I-VIII) </t>
  </si>
  <si>
    <t xml:space="preserve">HSS (I-XII) </t>
  </si>
  <si>
    <t xml:space="preserve">UPS (VI-VIII) </t>
  </si>
  <si>
    <t>HSS (VI-XII)</t>
  </si>
  <si>
    <t>SS (I-X)</t>
  </si>
  <si>
    <t>SS (VI-X)</t>
  </si>
  <si>
    <t>SS (IX-X)</t>
  </si>
  <si>
    <t xml:space="preserve">HSS (IX-XII) </t>
  </si>
  <si>
    <t>HSS (XI-XII)</t>
  </si>
  <si>
    <t xml:space="preserve">SS (I-X) </t>
  </si>
  <si>
    <t xml:space="preserve">SS (IX-X) </t>
  </si>
  <si>
    <t>Note: Percentage schools with drinking water, at least two functional toilets and handwash facility.</t>
  </si>
  <si>
    <t>Table 1.18: Percentage distribution of schools with toilet facility, all India, 2017-18</t>
  </si>
  <si>
    <t>HSS (I-XII)</t>
  </si>
  <si>
    <t xml:space="preserve"> HSS (VI-XII)</t>
  </si>
  <si>
    <t>HSS (IX-XII)</t>
  </si>
  <si>
    <t>Boys' Toilet</t>
  </si>
  <si>
    <t>Functional Boys' Toilet</t>
  </si>
  <si>
    <t>Girls' Toilet</t>
  </si>
  <si>
    <t>Functional Girls' Toilet</t>
  </si>
  <si>
    <t>CWSN Toilet</t>
  </si>
  <si>
    <t>Table 1.18(a): Percentage distribution of schools with toilet facility by management, 2017-18</t>
  </si>
  <si>
    <t>State / UT</t>
  </si>
  <si>
    <t>HSS (I to XII)</t>
  </si>
  <si>
    <t>HSS (VI - XII)</t>
  </si>
  <si>
    <t>SS  (IX - X)</t>
  </si>
  <si>
    <t>Table 1.19: Percentage distribution of schools with Head Master or Principal by school category, all India</t>
  </si>
  <si>
    <t>1.20: Distribution of teachers by management, all India</t>
  </si>
  <si>
    <t>Private Unaided</t>
  </si>
  <si>
    <t>Other</t>
  </si>
  <si>
    <t>Female</t>
  </si>
  <si>
    <t>1.21: Percentage distribution of teachers by management, all India</t>
  </si>
  <si>
    <t>Table 1.22: Percentage distribution of teachers by management and academic qualification, all India</t>
  </si>
  <si>
    <t xml:space="preserve"> </t>
  </si>
  <si>
    <t>Academic Qualification</t>
  </si>
  <si>
    <t>Below Secondary</t>
  </si>
  <si>
    <t>Graduate</t>
  </si>
  <si>
    <t>Post Graduate</t>
  </si>
  <si>
    <t>M.Phil</t>
  </si>
  <si>
    <t>Ph.D.</t>
  </si>
  <si>
    <t>Post- Doctoral</t>
  </si>
  <si>
    <t>No Response</t>
  </si>
  <si>
    <t>Table 1.23: Percentage distribution of trained teachers by management, all India</t>
  </si>
  <si>
    <t>Male</t>
  </si>
  <si>
    <t>Note: Trained teachers means teachers with professional qualification.</t>
  </si>
  <si>
    <t>Table 1.24: Percentage distribution of teachers by management and professional qualification, all India</t>
  </si>
  <si>
    <t>Professional Qualification</t>
  </si>
  <si>
    <t>Diploma or certificate in basic teachers’ training of a duration not less than two years</t>
  </si>
  <si>
    <t>Bachelor of Elementary Education (B.El. Ed.)</t>
  </si>
  <si>
    <t>B.Ed. or equivalent</t>
  </si>
  <si>
    <t xml:space="preserve">M.Ed. or equivalent </t>
  </si>
  <si>
    <t>No professional Qualification</t>
  </si>
  <si>
    <t xml:space="preserve">Diploma/degree in special education </t>
  </si>
  <si>
    <t>pursuing any relevant professional course</t>
  </si>
  <si>
    <t>Table 1.25: Percentage distribution of schools by school category and range of pupil teacher ratio, all India</t>
  </si>
  <si>
    <t>PTR Range</t>
  </si>
  <si>
    <t>Note: pupil teacher ration (PTR) is calculated at school level, schools without teachers or enrolment do not have PTR</t>
  </si>
  <si>
    <t>Table 1.26: Percentage distribution of schools at primary stage by range of pupil teacher ratio, all India</t>
  </si>
  <si>
    <t>Note: PTR at primary stage is calculated using enrolment in grades I-V and teachers teaching at primary level, schools without enrolment and teachers do not have PTR</t>
  </si>
  <si>
    <t>Table 1.27: Percentage distribution of schools at upper primary stage by range of pupil teacher ratio, all India</t>
  </si>
  <si>
    <t>Note: PTR at upper primary stage is calculated using enrolment in grades VI-VIII and teachers teaching at upper primary stage, schools without enrolment and teachers do not have PTR</t>
  </si>
  <si>
    <t>Table 1.28: Distribution of teachers with above 55 years of age by management, all india</t>
  </si>
  <si>
    <t>Regular</t>
  </si>
  <si>
    <t>Table 1.29: Distribution of non-teaching or support staff by school category, all India</t>
  </si>
  <si>
    <t>Table 1.30: Grade-wise enrolment of boys and girls in school education, all India</t>
  </si>
  <si>
    <t>Grade I</t>
  </si>
  <si>
    <t>Grade II</t>
  </si>
  <si>
    <t>Grade III</t>
  </si>
  <si>
    <t>Grade IV</t>
  </si>
  <si>
    <t>Grade V</t>
  </si>
  <si>
    <t>Grade VI</t>
  </si>
  <si>
    <t>Grade VII</t>
  </si>
  <si>
    <t>Grade VIII</t>
  </si>
  <si>
    <t>Grade IX</t>
  </si>
  <si>
    <t>Grade X</t>
  </si>
  <si>
    <t>Grade XI</t>
  </si>
  <si>
    <t>Grade XII</t>
  </si>
  <si>
    <t>School Education (Grades I-XII)</t>
  </si>
  <si>
    <t>Total enrolment includes projected enrolment in Andhra Pradesh &amp; Karnataka for the grades XI &amp; XII during the year 2016-17</t>
  </si>
  <si>
    <t>Table 1.31: Enrolment of boys and girls by stage of school education, all India</t>
  </si>
  <si>
    <t>Primary (I - V)</t>
  </si>
  <si>
    <t>Upper Primary (VI -VIII)</t>
  </si>
  <si>
    <t>Elementary (I - VIII)</t>
  </si>
  <si>
    <t>Secondary (IX - X)</t>
  </si>
  <si>
    <t>Higher Secondary Level (XI - XII)</t>
  </si>
  <si>
    <t>School Educaiton (I-XII)</t>
  </si>
  <si>
    <t>2016-17*</t>
  </si>
  <si>
    <t>2016-17**</t>
  </si>
  <si>
    <t>*: Total enrolment includes projected enrolment in Andhra Pradesh &amp; Karnataka for the grades XI &amp; XII during the year 2016-17</t>
  </si>
  <si>
    <t xml:space="preserve">**: Actual enrolment reported in U-DISE 2016-17. It excludes the projected enrolment of grade XI and XII  </t>
  </si>
  <si>
    <t xml:space="preserve"> Table 1.32: Enrolment of boys and girls by social category and stage of school education, all India</t>
  </si>
  <si>
    <t>Social Category</t>
  </si>
  <si>
    <t>School Education (I-XII)</t>
  </si>
  <si>
    <t>General</t>
  </si>
  <si>
    <t>SC</t>
  </si>
  <si>
    <t>ST</t>
  </si>
  <si>
    <t>OBC</t>
  </si>
  <si>
    <t xml:space="preserve"> Table 1.33: Percentage distribution of enrolment of boys and girls by social category and stage of school education, all India</t>
  </si>
  <si>
    <t>Table 1.34: Enrolment of Muslim minority  by stage of school education, all India</t>
  </si>
  <si>
    <t>Stage</t>
  </si>
  <si>
    <t>Upper Primary (VI-VIII)</t>
  </si>
  <si>
    <t>Table 1.35: Percentage share of Muslim minority enrolment to total enrolment by stage of school education, all India</t>
  </si>
  <si>
    <t>Educational stage</t>
  </si>
  <si>
    <t>Table 1.36: Enrolment by stream at higher secondary stage, all India</t>
  </si>
  <si>
    <t>Arts</t>
  </si>
  <si>
    <t>Science</t>
  </si>
  <si>
    <t>Commerce</t>
  </si>
  <si>
    <t>Vocational</t>
  </si>
  <si>
    <t>Total Higher Secondary (XI-XII)</t>
  </si>
  <si>
    <t>Note: Sum of enrolment by stream may not match with the total enrolment at higher secondary stage because of enrolment in other streams</t>
  </si>
  <si>
    <t>Table 1.37: Enrolment by stream &amp; social category at higher secondary stage, all India</t>
  </si>
  <si>
    <t>Table 1.38: Percentage distribution of enrolment by stream &amp; social category at higher secondary stage, all India</t>
  </si>
  <si>
    <t>Table 1.39: Grade-wise enrolment of CWSN in school education, all India</t>
  </si>
  <si>
    <t>School Education (Grades 1-XII)</t>
  </si>
  <si>
    <r>
      <t>Total</t>
    </r>
    <r>
      <rPr>
        <b/>
        <vertAlign val="superscript"/>
        <sz val="9"/>
        <color theme="1"/>
        <rFont val="Calibri"/>
        <family val="2"/>
      </rPr>
      <t>#</t>
    </r>
  </si>
  <si>
    <t>#: Total may not match with the sum of enrolment in rural and urban schools because of no response with respect to the location of the schools</t>
  </si>
  <si>
    <t>Table 1.40:  Enrolment of CWSN by stage of school education, all India</t>
  </si>
  <si>
    <t>Higher Secondary (IX-X)</t>
  </si>
  <si>
    <t>Table 1.41: Gross Enrolment Ratio by stage of school education, all India</t>
  </si>
  <si>
    <t>Primary  (I-V)</t>
  </si>
  <si>
    <t>Scheduled Castes</t>
  </si>
  <si>
    <t>Scheduled Tribes</t>
  </si>
  <si>
    <t>Table 1.42: Net Enrolment Ratio by stage of school education, all India</t>
  </si>
  <si>
    <t>Table 1.43: Adjusted Net Enrolment Ratio by stage of school education, all India</t>
  </si>
  <si>
    <t>Table 1.44: Percentage of under-age and over-age enrolment by stage of school education, all India</t>
  </si>
  <si>
    <t xml:space="preserve">Under-Age </t>
  </si>
  <si>
    <t xml:space="preserve">Over-Age </t>
  </si>
  <si>
    <t>Primary</t>
  </si>
  <si>
    <t>Upper Primary</t>
  </si>
  <si>
    <t>Table 1.45: Gender Parity Index of GER by stage of school education, all India</t>
  </si>
  <si>
    <t>Table 1.46: Completion Rate at secondary stage, all India</t>
  </si>
  <si>
    <t>Boy</t>
  </si>
  <si>
    <t>Secondary (I-X)</t>
  </si>
  <si>
    <t xml:space="preserve">Girls </t>
  </si>
  <si>
    <t>Table 1.47: Retention Rate, all India</t>
  </si>
  <si>
    <t>Table 1.48: Transition Rate by gender, all India</t>
  </si>
  <si>
    <t>Primary to Upper Primary stage</t>
  </si>
  <si>
    <t>Elementary to Secondary  stage</t>
  </si>
  <si>
    <t>Secondary to Higher Secondary  stage</t>
  </si>
  <si>
    <t>Table 1.49: Flow Rates by grade in school education, all 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</si>
  <si>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</si>
  <si>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</si>
  <si>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</si>
  <si>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</si>
  <si>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</si>
  <si>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</si>
  <si>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</si>
  <si>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</si>
  <si>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</si>
  <si>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</si>
  <si>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</si>
  <si>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</si>
  <si>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Flow Rate</t>
  </si>
  <si>
    <t>Promotion</t>
  </si>
  <si>
    <t>Repetition</t>
  </si>
  <si>
    <t xml:space="preserve">Dropout </t>
  </si>
  <si>
    <t>-</t>
  </si>
  <si>
    <t>Note : Negative dropout rate and promotion rate above 100 have not been reported</t>
  </si>
  <si>
    <t>Table 1.50: Promotion Rate by educational stage, all India</t>
  </si>
  <si>
    <t xml:space="preserve">Primary </t>
  </si>
  <si>
    <t xml:space="preserve">Upper Primary </t>
  </si>
  <si>
    <t xml:space="preserve">Secondary </t>
  </si>
  <si>
    <t>Higher Secondary (from grade XI to XII)</t>
  </si>
  <si>
    <t>Note: promotion rate above 100 have not been reported</t>
  </si>
  <si>
    <t>Table 1.51: Repetition Rate by educational stage, all India</t>
  </si>
  <si>
    <t xml:space="preserve"> Table 1.52: Dropout Rate by educational stage, all India</t>
  </si>
  <si>
    <t>Higher Secondary                  (Grade XI to XII)</t>
  </si>
  <si>
    <t>Note: negative dropout rates have not been reported</t>
  </si>
  <si>
    <t>Table 1.53 Dropout Rate by educational stage and social category, all India</t>
  </si>
  <si>
    <t>Higher Secondary (Class XI to XII)</t>
  </si>
  <si>
    <t>Table 1.54: Examination results for grade X by management and social category, all India</t>
  </si>
  <si>
    <t>School Management</t>
  </si>
  <si>
    <t>Appeared</t>
  </si>
  <si>
    <t>Pass Percentage</t>
  </si>
  <si>
    <t>2013-14</t>
  </si>
  <si>
    <t>Note: Examination conducted during previous year</t>
  </si>
  <si>
    <t>Table 1.55: Examination results of grade XII by stream &amp; management, all India</t>
  </si>
  <si>
    <t>Stream</t>
  </si>
  <si>
    <t>Table 1.56: Number of schools imparting vocational education under NSQF by school category, all India</t>
  </si>
  <si>
    <t xml:space="preserve">Table 1.57: Enrolment by educational stage and sector, all India </t>
  </si>
  <si>
    <t>Sector</t>
  </si>
  <si>
    <t>Higher Secondary (XI - XII)</t>
  </si>
  <si>
    <t>Agriculture</t>
  </si>
  <si>
    <t>Apparel</t>
  </si>
  <si>
    <t>Automotive</t>
  </si>
  <si>
    <t>Beauty &amp; Wellness</t>
  </si>
  <si>
    <t>Banking Financial Services and Insurance (BFSI)</t>
  </si>
  <si>
    <t>Construction</t>
  </si>
  <si>
    <t>Electronics</t>
  </si>
  <si>
    <t>Healthcare</t>
  </si>
  <si>
    <t>IT-ITES</t>
  </si>
  <si>
    <t>Logistics</t>
  </si>
  <si>
    <t>Capital Goods</t>
  </si>
  <si>
    <t>Media &amp; Entertainment</t>
  </si>
  <si>
    <t>Multi-Skilling</t>
  </si>
  <si>
    <t>Retail</t>
  </si>
  <si>
    <t>Security</t>
  </si>
  <si>
    <t>Sports</t>
  </si>
  <si>
    <t>Telecom</t>
  </si>
  <si>
    <t>Tourism &amp; Hospitality</t>
  </si>
  <si>
    <t>enrolment in schools imparting vocational education courses under NSQF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</si>
</sst>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###0.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Dialog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222222"/>
      <name val="Arial"/>
      <family val="2"/>
    </font>
    <font>
      <b/>
      <sz val="9"/>
      <color indexed="8"/>
      <name val="Calibri"/>
      <family val="2"/>
    </font>
    <font>
      <b/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indexed="8"/>
      <name val="Arial"/>
      <family val="2"/>
    </font>
    <font>
      <b/>
      <sz val="9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color rgb="FF000000"/>
      <name val="Arial"/>
      <family val="2"/>
    </font>
    <font>
      <sz val="11"/>
      <name val="Dialog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2" fillId="0" borderId="0"/>
    <xf numFmtId="0" fontId="3" fillId="0" borderId="0"/>
    <xf numFmtId="0" fontId="4" fillId="0" borderId="0" applyAlignment="0"/>
    <xf numFmtId="0" fontId="3" fillId="0" borderId="0"/>
    <xf numFmtId="0" fontId="2" fillId="0" borderId="0"/>
    <xf numFmtId="0" fontId="4" fillId="0" borderId="0" applyAlignment="0"/>
    <xf numFmtId="0" fontId="4" fillId="0" borderId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40">
    <xf numFmtId="0" fontId="0" fillId="0" borderId="0" xfId="0"/>
    <xf numFmtId="0" fontId="6" fillId="0" borderId="0" xfId="1" applyFo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6" fillId="0" borderId="1" xfId="1" applyFont="1" applyBorder="1"/>
    <xf numFmtId="0" fontId="5" fillId="0" borderId="1" xfId="1" applyFont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5" fillId="0" borderId="1" xfId="1" applyFont="1" applyFill="1" applyBorder="1"/>
    <xf numFmtId="0" fontId="6" fillId="0" borderId="1" xfId="1" applyFont="1" applyFill="1" applyBorder="1"/>
    <xf numFmtId="0" fontId="12" fillId="0" borderId="0" xfId="0" applyFont="1" applyFill="1" applyBorder="1"/>
    <xf numFmtId="0" fontId="5" fillId="0" borderId="1" xfId="1" applyFont="1" applyFill="1" applyBorder="1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1" fontId="8" fillId="0" borderId="1" xfId="0" applyNumberFormat="1" applyFont="1" applyFill="1" applyBorder="1" applyAlignment="1">
      <alignment horizontal="right" wrapText="1"/>
    </xf>
    <xf numFmtId="0" fontId="7" fillId="0" borderId="0" xfId="0" applyFont="1" applyFill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1" applyFont="1" applyFill="1"/>
    <xf numFmtId="0" fontId="13" fillId="0" borderId="0" xfId="1" applyFont="1" applyFill="1"/>
    <xf numFmtId="0" fontId="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/>
    <xf numFmtId="0" fontId="16" fillId="0" borderId="1" xfId="4" applyFont="1" applyFill="1" applyBorder="1" applyAlignment="1">
      <alignment horizontal="right"/>
    </xf>
    <xf numFmtId="1" fontId="17" fillId="0" borderId="1" xfId="7" applyNumberFormat="1" applyFont="1" applyFill="1" applyBorder="1" applyAlignment="1"/>
    <xf numFmtId="1" fontId="16" fillId="0" borderId="1" xfId="1" applyNumberFormat="1" applyFont="1" applyFill="1" applyBorder="1" applyAlignment="1">
      <alignment horizontal="right"/>
    </xf>
    <xf numFmtId="0" fontId="17" fillId="0" borderId="1" xfId="1" applyFont="1" applyFill="1" applyBorder="1"/>
    <xf numFmtId="0" fontId="12" fillId="0" borderId="0" xfId="0" applyFont="1" applyFill="1" applyBorder="1" applyAlignment="1"/>
    <xf numFmtId="0" fontId="6" fillId="0" borderId="1" xfId="1" applyFont="1" applyFill="1" applyBorder="1" applyAlignment="1"/>
    <xf numFmtId="1" fontId="6" fillId="0" borderId="1" xfId="1" applyNumberFormat="1" applyFont="1" applyFill="1" applyBorder="1" applyAlignment="1"/>
    <xf numFmtId="2" fontId="0" fillId="0" borderId="1" xfId="0" applyNumberFormat="1" applyBorder="1"/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8" fillId="0" borderId="0" xfId="0" applyFont="1" applyFill="1" applyBorder="1"/>
    <xf numFmtId="0" fontId="0" fillId="0" borderId="0" xfId="0" applyFill="1"/>
    <xf numFmtId="0" fontId="1" fillId="0" borderId="1" xfId="0" applyFont="1" applyFill="1" applyBorder="1"/>
    <xf numFmtId="2" fontId="8" fillId="0" borderId="1" xfId="0" applyNumberFormat="1" applyFont="1" applyBorder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0" xfId="0" applyFont="1"/>
    <xf numFmtId="0" fontId="0" fillId="0" borderId="0" xfId="0" applyFont="1"/>
    <xf numFmtId="164" fontId="6" fillId="0" borderId="1" xfId="11" applyNumberFormat="1" applyFont="1" applyBorder="1" applyAlignment="1">
      <alignment horizontal="right" vertical="center"/>
    </xf>
    <xf numFmtId="164" fontId="6" fillId="0" borderId="0" xfId="11" applyNumberFormat="1" applyFont="1" applyBorder="1" applyAlignment="1">
      <alignment horizontal="right" vertical="center"/>
    </xf>
    <xf numFmtId="0" fontId="5" fillId="0" borderId="1" xfId="11" applyFont="1" applyBorder="1" applyAlignment="1">
      <alignment horizontal="left" vertical="top" wrapText="1"/>
    </xf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5" fillId="0" borderId="1" xfId="1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2" fontId="6" fillId="0" borderId="1" xfId="1" applyNumberFormat="1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Protection="1">
      <protection locked="0"/>
    </xf>
    <xf numFmtId="0" fontId="15" fillId="0" borderId="1" xfId="0" applyFont="1" applyFill="1" applyBorder="1" applyAlignment="1"/>
    <xf numFmtId="2" fontId="7" fillId="0" borderId="1" xfId="0" applyNumberFormat="1" applyFont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/>
    <xf numFmtId="2" fontId="8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20" fillId="0" borderId="1" xfId="3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8" fillId="0" borderId="0" xfId="0" applyNumberFormat="1" applyFont="1" applyBorder="1"/>
    <xf numFmtId="0" fontId="8" fillId="0" borderId="0" xfId="0" applyFont="1" applyBorder="1"/>
    <xf numFmtId="0" fontId="8" fillId="0" borderId="1" xfId="0" applyFont="1" applyBorder="1" applyAlignment="1">
      <alignment horizontal="left" wrapText="1"/>
    </xf>
    <xf numFmtId="0" fontId="21" fillId="0" borderId="1" xfId="2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21" fillId="0" borderId="1" xfId="15" applyFont="1" applyFill="1" applyBorder="1" applyAlignment="1">
      <alignment horizontal="center" vertical="center" wrapText="1"/>
    </xf>
    <xf numFmtId="0" fontId="21" fillId="0" borderId="1" xfId="8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165" fontId="17" fillId="0" borderId="1" xfId="8" applyNumberFormat="1" applyFont="1" applyFill="1" applyBorder="1" applyAlignment="1">
      <alignment horizontal="left" vertical="center"/>
    </xf>
    <xf numFmtId="165" fontId="17" fillId="0" borderId="1" xfId="9" applyNumberFormat="1" applyFont="1" applyFill="1" applyBorder="1" applyAlignment="1">
      <alignment horizontal="left" vertical="center"/>
    </xf>
    <xf numFmtId="165" fontId="17" fillId="0" borderId="1" xfId="12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Alignment="1"/>
    <xf numFmtId="0" fontId="8" fillId="0" borderId="1" xfId="0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5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0" xfId="0" applyFont="1" applyFill="1" applyBorder="1"/>
    <xf numFmtId="2" fontId="11" fillId="0" borderId="1" xfId="0" applyNumberFormat="1" applyFont="1" applyFill="1" applyBorder="1"/>
    <xf numFmtId="0" fontId="10" fillId="0" borderId="1" xfId="0" applyFont="1" applyFill="1" applyBorder="1"/>
    <xf numFmtId="0" fontId="7" fillId="0" borderId="0" xfId="0" applyFont="1" applyBorder="1" applyAlignment="1">
      <alignment horizontal="center"/>
    </xf>
    <xf numFmtId="0" fontId="5" fillId="0" borderId="1" xfId="14" applyFont="1" applyBorder="1" applyAlignment="1">
      <alignment horizontal="center" wrapText="1"/>
    </xf>
    <xf numFmtId="0" fontId="5" fillId="0" borderId="1" xfId="14" applyFont="1" applyBorder="1" applyAlignment="1">
      <alignment horizontal="center"/>
    </xf>
    <xf numFmtId="0" fontId="21" fillId="0" borderId="1" xfId="0" applyFont="1" applyBorder="1"/>
    <xf numFmtId="165" fontId="6" fillId="0" borderId="1" xfId="16" applyNumberFormat="1" applyFont="1" applyBorder="1" applyAlignment="1">
      <alignment horizontal="right" vertical="center"/>
    </xf>
    <xf numFmtId="0" fontId="5" fillId="0" borderId="1" xfId="16" applyFont="1" applyBorder="1" applyAlignment="1">
      <alignment horizontal="left" vertical="top"/>
    </xf>
    <xf numFmtId="0" fontId="5" fillId="0" borderId="1" xfId="16" applyFont="1" applyBorder="1" applyAlignment="1">
      <alignment horizontal="left" vertical="top" wrapText="1"/>
    </xf>
    <xf numFmtId="0" fontId="5" fillId="0" borderId="1" xfId="17" applyFont="1" applyBorder="1" applyAlignment="1">
      <alignment horizontal="center" vertical="center"/>
    </xf>
    <xf numFmtId="0" fontId="5" fillId="0" borderId="1" xfId="17" applyFont="1" applyBorder="1" applyAlignment="1">
      <alignment horizontal="center" vertical="center" wrapText="1"/>
    </xf>
    <xf numFmtId="165" fontId="6" fillId="0" borderId="1" xfId="17" applyNumberFormat="1" applyFont="1" applyBorder="1" applyAlignment="1">
      <alignment horizontal="right" vertical="center"/>
    </xf>
    <xf numFmtId="0" fontId="6" fillId="0" borderId="0" xfId="17" applyFont="1" applyBorder="1" applyAlignment="1">
      <alignment vertical="top"/>
    </xf>
    <xf numFmtId="0" fontId="5" fillId="0" borderId="1" xfId="17" applyFont="1" applyBorder="1" applyAlignment="1">
      <alignment vertical="top" wrapText="1"/>
    </xf>
    <xf numFmtId="0" fontId="5" fillId="0" borderId="1" xfId="17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2" fontId="6" fillId="0" borderId="1" xfId="14" applyNumberFormat="1" applyFont="1" applyBorder="1" applyAlignment="1">
      <alignment horizontal="right" vertical="center"/>
    </xf>
    <xf numFmtId="0" fontId="5" fillId="0" borderId="1" xfId="14" applyFont="1" applyBorder="1" applyAlignment="1">
      <alignment horizontal="left" vertical="top"/>
    </xf>
    <xf numFmtId="0" fontId="5" fillId="0" borderId="1" xfId="14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/>
    <xf numFmtId="0" fontId="5" fillId="0" borderId="1" xfId="0" applyFont="1" applyBorder="1"/>
    <xf numFmtId="0" fontId="22" fillId="0" borderId="1" xfId="1" applyFont="1" applyFill="1" applyBorder="1" applyAlignment="1">
      <alignment horizontal="center"/>
    </xf>
    <xf numFmtId="0" fontId="23" fillId="0" borderId="1" xfId="13" applyFont="1" applyBorder="1" applyAlignment="1">
      <alignment wrapText="1"/>
    </xf>
    <xf numFmtId="0" fontId="5" fillId="0" borderId="1" xfId="5" applyFont="1" applyBorder="1" applyAlignment="1">
      <alignment horizontal="center" wrapText="1"/>
    </xf>
    <xf numFmtId="0" fontId="23" fillId="0" borderId="1" xfId="13" applyFont="1" applyBorder="1" applyAlignment="1">
      <alignment horizontal="left" vertical="top" wrapText="1"/>
    </xf>
    <xf numFmtId="0" fontId="23" fillId="0" borderId="1" xfId="13" applyFont="1" applyFill="1" applyBorder="1" applyAlignment="1">
      <alignment horizontal="left" vertical="top" wrapText="1"/>
    </xf>
    <xf numFmtId="0" fontId="0" fillId="0" borderId="0" xfId="0" applyFill="1" applyBorder="1"/>
    <xf numFmtId="0" fontId="24" fillId="0" borderId="0" xfId="0" applyFont="1" applyFill="1" applyAlignment="1">
      <alignment horizontal="center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Protection="1">
      <protection locked="0"/>
    </xf>
    <xf numFmtId="2" fontId="8" fillId="0" borderId="0" xfId="0" applyNumberFormat="1" applyFont="1" applyFill="1"/>
    <xf numFmtId="1" fontId="8" fillId="0" borderId="0" xfId="0" applyNumberFormat="1" applyFont="1" applyFill="1"/>
    <xf numFmtId="0" fontId="24" fillId="0" borderId="0" xfId="0" applyFont="1" applyFill="1" applyBorder="1" applyAlignment="1"/>
    <xf numFmtId="0" fontId="15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Protection="1">
      <protection locked="0"/>
    </xf>
    <xf numFmtId="1" fontId="8" fillId="0" borderId="1" xfId="0" applyNumberFormat="1" applyFont="1" applyFill="1" applyBorder="1"/>
    <xf numFmtId="0" fontId="16" fillId="0" borderId="0" xfId="0" applyFont="1" applyFill="1" applyBorder="1" applyProtection="1"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2" fontId="8" fillId="0" borderId="1" xfId="0" applyNumberFormat="1" applyFont="1" applyFill="1" applyBorder="1"/>
    <xf numFmtId="0" fontId="7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/>
    <xf numFmtId="0" fontId="22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wrapText="1"/>
    </xf>
    <xf numFmtId="0" fontId="11" fillId="0" borderId="4" xfId="0" applyFont="1" applyFill="1" applyBorder="1"/>
    <xf numFmtId="1" fontId="11" fillId="0" borderId="4" xfId="0" applyNumberFormat="1" applyFont="1" applyFill="1" applyBorder="1"/>
    <xf numFmtId="1" fontId="11" fillId="0" borderId="1" xfId="0" applyNumberFormat="1" applyFont="1" applyFill="1" applyBorder="1"/>
    <xf numFmtId="1" fontId="11" fillId="0" borderId="0" xfId="0" applyNumberFormat="1" applyFont="1" applyFill="1" applyBorder="1"/>
    <xf numFmtId="0" fontId="11" fillId="0" borderId="0" xfId="0" applyFont="1" applyFill="1" applyBorder="1" applyAlignment="1"/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16" fillId="0" borderId="1" xfId="0" applyNumberFormat="1" applyFont="1" applyFill="1" applyBorder="1"/>
    <xf numFmtId="0" fontId="15" fillId="0" borderId="1" xfId="0" applyFont="1" applyFill="1" applyBorder="1"/>
    <xf numFmtId="2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 vertical="center"/>
    </xf>
    <xf numFmtId="2" fontId="8" fillId="0" borderId="0" xfId="0" applyNumberFormat="1" applyFont="1" applyFill="1" applyBorder="1"/>
    <xf numFmtId="0" fontId="7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164" fontId="6" fillId="0" borderId="1" xfId="19" applyNumberFormat="1" applyFont="1" applyFill="1" applyBorder="1" applyAlignment="1">
      <alignment horizontal="right" vertical="center"/>
    </xf>
    <xf numFmtId="2" fontId="6" fillId="0" borderId="1" xfId="19" applyNumberFormat="1" applyFont="1" applyFill="1" applyBorder="1" applyAlignment="1">
      <alignment horizontal="right" vertical="center"/>
    </xf>
    <xf numFmtId="0" fontId="6" fillId="0" borderId="1" xfId="19" applyFont="1" applyFill="1" applyBorder="1" applyAlignment="1">
      <alignment vertical="top" wrapText="1"/>
    </xf>
    <xf numFmtId="0" fontId="6" fillId="0" borderId="0" xfId="19" applyFont="1" applyFill="1" applyBorder="1" applyAlignment="1">
      <alignment horizontal="left" vertical="center" wrapText="1"/>
    </xf>
    <xf numFmtId="0" fontId="6" fillId="0" borderId="0" xfId="19" applyFont="1" applyFill="1" applyBorder="1" applyAlignment="1">
      <alignment horizontal="left" vertical="top" wrapText="1"/>
    </xf>
    <xf numFmtId="164" fontId="6" fillId="0" borderId="0" xfId="19" applyNumberFormat="1" applyFont="1" applyFill="1" applyBorder="1" applyAlignment="1">
      <alignment horizontal="right" vertical="center"/>
    </xf>
    <xf numFmtId="2" fontId="6" fillId="0" borderId="0" xfId="19" applyNumberFormat="1" applyFont="1" applyFill="1" applyBorder="1" applyAlignment="1">
      <alignment horizontal="right" vertical="center"/>
    </xf>
    <xf numFmtId="0" fontId="6" fillId="0" borderId="0" xfId="19" applyFont="1" applyFill="1" applyBorder="1" applyAlignment="1">
      <alignment vertical="top" wrapText="1"/>
    </xf>
    <xf numFmtId="0" fontId="6" fillId="0" borderId="0" xfId="19" applyFont="1" applyFill="1" applyBorder="1" applyAlignment="1">
      <alignment vertical="top"/>
    </xf>
    <xf numFmtId="0" fontId="5" fillId="0" borderId="1" xfId="19" applyFont="1" applyFill="1" applyBorder="1" applyAlignment="1">
      <alignment horizontal="left" vertical="top" wrapText="1"/>
    </xf>
    <xf numFmtId="164" fontId="8" fillId="0" borderId="1" xfId="0" applyNumberFormat="1" applyFont="1" applyFill="1" applyBorder="1"/>
    <xf numFmtId="165" fontId="8" fillId="0" borderId="1" xfId="0" applyNumberFormat="1" applyFont="1" applyFill="1" applyBorder="1"/>
    <xf numFmtId="0" fontId="13" fillId="0" borderId="0" xfId="1" applyFont="1" applyFill="1" applyBorder="1" applyAlignment="1"/>
    <xf numFmtId="0" fontId="5" fillId="0" borderId="1" xfId="6" applyFont="1" applyFill="1" applyBorder="1" applyAlignment="1">
      <alignment horizontal="center" wrapText="1"/>
    </xf>
    <xf numFmtId="0" fontId="5" fillId="0" borderId="0" xfId="6" applyFont="1" applyFill="1" applyBorder="1" applyAlignment="1">
      <alignment horizontal="center" wrapText="1"/>
    </xf>
    <xf numFmtId="0" fontId="27" fillId="0" borderId="0" xfId="1" applyFont="1" applyFill="1" applyBorder="1" applyAlignment="1">
      <alignment horizontal="right"/>
    </xf>
    <xf numFmtId="0" fontId="1" fillId="0" borderId="0" xfId="0" applyFont="1" applyFill="1" applyAlignment="1"/>
    <xf numFmtId="0" fontId="16" fillId="0" borderId="1" xfId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left"/>
    </xf>
    <xf numFmtId="2" fontId="7" fillId="0" borderId="1" xfId="0" applyNumberFormat="1" applyFont="1" applyFill="1" applyBorder="1" applyAlignment="1">
      <alignment horizontal="left"/>
    </xf>
    <xf numFmtId="2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1" xfId="11" applyFont="1" applyBorder="1" applyAlignment="1">
      <alignment horizontal="center" wrapText="1"/>
    </xf>
    <xf numFmtId="0" fontId="5" fillId="0" borderId="1" xfId="11" applyFont="1" applyFill="1" applyBorder="1" applyAlignment="1">
      <alignment horizontal="center" wrapText="1"/>
    </xf>
    <xf numFmtId="0" fontId="5" fillId="0" borderId="2" xfId="11" applyFont="1" applyBorder="1" applyAlignment="1">
      <alignment horizontal="center" vertical="top" wrapText="1"/>
    </xf>
    <xf numFmtId="0" fontId="5" fillId="0" borderId="3" xfId="11" applyFont="1" applyBorder="1" applyAlignment="1">
      <alignment horizontal="center" vertical="top" wrapText="1"/>
    </xf>
    <xf numFmtId="0" fontId="5" fillId="0" borderId="4" xfId="1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7" xfId="5" applyFont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1" fillId="0" borderId="1" xfId="8" applyFont="1" applyFill="1" applyBorder="1" applyAlignment="1">
      <alignment horizontal="center" wrapText="1"/>
    </xf>
    <xf numFmtId="0" fontId="21" fillId="0" borderId="1" xfId="1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5" fillId="0" borderId="1" xfId="16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" xfId="16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5" xfId="17" applyFont="1" applyBorder="1" applyAlignment="1">
      <alignment horizontal="center" wrapText="1"/>
    </xf>
    <xf numFmtId="0" fontId="5" fillId="0" borderId="8" xfId="17" applyFont="1" applyBorder="1" applyAlignment="1">
      <alignment horizontal="center" wrapText="1"/>
    </xf>
    <xf numFmtId="0" fontId="5" fillId="0" borderId="2" xfId="17" applyFont="1" applyBorder="1" applyAlignment="1">
      <alignment horizontal="center"/>
    </xf>
    <xf numFmtId="0" fontId="5" fillId="0" borderId="3" xfId="17" applyFont="1" applyBorder="1" applyAlignment="1">
      <alignment horizontal="center"/>
    </xf>
    <xf numFmtId="0" fontId="5" fillId="0" borderId="4" xfId="17" applyFont="1" applyBorder="1" applyAlignment="1">
      <alignment horizontal="center"/>
    </xf>
    <xf numFmtId="0" fontId="5" fillId="0" borderId="2" xfId="17" applyFont="1" applyBorder="1" applyAlignment="1">
      <alignment horizontal="center" wrapText="1"/>
    </xf>
    <xf numFmtId="0" fontId="5" fillId="0" borderId="3" xfId="17" applyFont="1" applyBorder="1" applyAlignment="1">
      <alignment horizontal="center" wrapText="1"/>
    </xf>
    <xf numFmtId="0" fontId="5" fillId="0" borderId="4" xfId="17" applyFont="1" applyBorder="1" applyAlignment="1">
      <alignment horizontal="center" wrapText="1"/>
    </xf>
    <xf numFmtId="0" fontId="5" fillId="0" borderId="1" xfId="14" applyFont="1" applyFill="1" applyBorder="1" applyAlignment="1">
      <alignment horizontal="center" vertical="center" wrapText="1"/>
    </xf>
    <xf numFmtId="0" fontId="5" fillId="0" borderId="1" xfId="14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1" xfId="19" applyFont="1" applyFill="1" applyBorder="1" applyAlignment="1">
      <alignment horizontal="left" vertical="center" wrapText="1"/>
    </xf>
    <xf numFmtId="0" fontId="5" fillId="0" borderId="1" xfId="18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20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3 3" xfId="6"/>
    <cellStyle name="Normal 4" xfId="7"/>
    <cellStyle name="Normal_National" xfId="8"/>
    <cellStyle name="Normal_National_1" xfId="9"/>
    <cellStyle name="Normal_National_wise" xfId="10"/>
    <cellStyle name="Normal_Sheet1" xfId="11"/>
    <cellStyle name="Normal_Sheet1_1" xfId="12"/>
    <cellStyle name="Normal_Sheet2 2" xfId="13"/>
    <cellStyle name="Normal_Sheet3" xfId="14"/>
    <cellStyle name="Normal_Sheet3 2" xfId="15"/>
    <cellStyle name="Normal_Sheet4" xfId="16"/>
    <cellStyle name="Normal_Sheet5" xfId="17"/>
    <cellStyle name="Normal_Sheet6" xfId="18"/>
    <cellStyle name="Normal_SW-Exam-Rest-mgt-Cast" xfId="1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workbookViewId="0">
      <selection activeCell="C26" sqref="C26"/>
    </sheetView>
  </sheetViews>
  <sheetFormatPr defaultRowHeight="14.5"/>
  <cols>
    <col min="3" max="3" width="10.81640625" customWidth="1"/>
    <col min="4" max="6" width="10" bestFit="1" customWidth="1"/>
    <col min="7" max="7" width="11.1796875" bestFit="1" customWidth="1"/>
    <col min="8" max="10" width="10" bestFit="1" customWidth="1"/>
    <col min="14" max="14" width="10.54296875" customWidth="1"/>
  </cols>
  <sheetData>
    <row r="1" spans="2:14">
      <c r="B1" s="218" t="s">
        <v>0</v>
      </c>
      <c r="C1" s="218"/>
      <c r="D1" s="218"/>
      <c r="E1" s="218"/>
      <c r="F1" s="218"/>
      <c r="G1" s="218"/>
    </row>
    <row r="3" spans="2:14"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2:14">
      <c r="B4" s="8" t="s">
        <v>7</v>
      </c>
      <c r="C4" s="7">
        <v>680</v>
      </c>
      <c r="D4" s="7">
        <v>7257</v>
      </c>
      <c r="E4" s="7">
        <v>82077</v>
      </c>
      <c r="F4" s="7">
        <v>594473</v>
      </c>
      <c r="G4" s="7">
        <v>1516892</v>
      </c>
    </row>
    <row r="5" spans="2:14">
      <c r="B5" s="8" t="s">
        <v>8</v>
      </c>
      <c r="C5" s="7">
        <v>680</v>
      </c>
      <c r="D5" s="7">
        <v>7317</v>
      </c>
      <c r="E5" s="7">
        <v>82342</v>
      </c>
      <c r="F5" s="7">
        <v>594736</v>
      </c>
      <c r="G5" s="7">
        <v>1522346</v>
      </c>
    </row>
    <row r="6" spans="2:14">
      <c r="B6" s="8" t="s">
        <v>9</v>
      </c>
      <c r="C6" s="7">
        <v>701</v>
      </c>
      <c r="D6" s="7">
        <v>7448</v>
      </c>
      <c r="E6" s="7">
        <v>82641</v>
      </c>
      <c r="F6" s="7">
        <v>594182</v>
      </c>
      <c r="G6" s="7">
        <v>1535610</v>
      </c>
    </row>
    <row r="7" spans="2:14">
      <c r="B7" s="8" t="s">
        <v>10</v>
      </c>
      <c r="C7" s="7">
        <v>721</v>
      </c>
      <c r="D7" s="7">
        <v>7457</v>
      </c>
      <c r="E7" s="7">
        <v>82952</v>
      </c>
      <c r="F7" s="7">
        <v>594130</v>
      </c>
      <c r="G7" s="7">
        <v>1558903</v>
      </c>
    </row>
    <row r="9" spans="2:14">
      <c r="B9" s="7"/>
      <c r="C9" s="215" t="s">
        <v>11</v>
      </c>
      <c r="D9" s="216"/>
      <c r="E9" s="216"/>
      <c r="F9" s="217"/>
      <c r="G9" s="215" t="s">
        <v>12</v>
      </c>
      <c r="H9" s="216"/>
      <c r="I9" s="216"/>
      <c r="J9" s="217"/>
      <c r="K9" s="215" t="s">
        <v>13</v>
      </c>
      <c r="L9" s="216"/>
      <c r="M9" s="216"/>
      <c r="N9" s="217"/>
    </row>
    <row r="10" spans="2:14">
      <c r="B10" s="8" t="s">
        <v>1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7</v>
      </c>
      <c r="H10" s="18" t="s">
        <v>8</v>
      </c>
      <c r="I10" s="18" t="s">
        <v>9</v>
      </c>
      <c r="J10" s="18" t="s">
        <v>10</v>
      </c>
      <c r="K10" s="18" t="s">
        <v>7</v>
      </c>
      <c r="L10" s="18" t="s">
        <v>8</v>
      </c>
      <c r="M10" s="18" t="s">
        <v>9</v>
      </c>
      <c r="N10" s="18" t="s">
        <v>10</v>
      </c>
    </row>
    <row r="11" spans="2:14">
      <c r="B11" s="8" t="s">
        <v>16</v>
      </c>
      <c r="C11" s="7">
        <v>1516892</v>
      </c>
      <c r="D11" s="7">
        <v>1522346</v>
      </c>
      <c r="E11" s="7">
        <v>1535610</v>
      </c>
      <c r="F11" s="7">
        <v>1558903</v>
      </c>
      <c r="G11" s="7">
        <v>1488218</v>
      </c>
      <c r="H11" s="7">
        <v>1493734</v>
      </c>
      <c r="I11" s="7">
        <v>1503551</v>
      </c>
      <c r="J11" s="7">
        <v>1520518</v>
      </c>
      <c r="K11" s="7">
        <v>28674</v>
      </c>
      <c r="L11" s="7">
        <v>28612</v>
      </c>
      <c r="M11" s="7">
        <v>32059</v>
      </c>
      <c r="N11" s="7">
        <v>38385</v>
      </c>
    </row>
    <row r="12" spans="2:14">
      <c r="B12" s="8" t="s">
        <v>14</v>
      </c>
      <c r="C12" s="7">
        <v>1287355</v>
      </c>
      <c r="D12" s="7">
        <v>1289544</v>
      </c>
      <c r="E12" s="7">
        <v>1297083</v>
      </c>
      <c r="F12" s="7">
        <v>1311976</v>
      </c>
      <c r="G12" s="7">
        <v>1264751</v>
      </c>
      <c r="H12" s="7">
        <v>1267386</v>
      </c>
      <c r="I12" s="7">
        <v>1272555</v>
      </c>
      <c r="J12" s="7">
        <v>1282775</v>
      </c>
      <c r="K12" s="7">
        <v>22604</v>
      </c>
      <c r="L12" s="7">
        <v>22158</v>
      </c>
      <c r="M12" s="7">
        <v>24528</v>
      </c>
      <c r="N12" s="7">
        <v>29201</v>
      </c>
    </row>
    <row r="13" spans="2:14">
      <c r="B13" s="8" t="s">
        <v>15</v>
      </c>
      <c r="C13" s="7">
        <v>229494</v>
      </c>
      <c r="D13" s="7">
        <v>232783</v>
      </c>
      <c r="E13" s="7">
        <v>238520</v>
      </c>
      <c r="F13" s="7">
        <v>246927</v>
      </c>
      <c r="G13" s="7">
        <v>223434</v>
      </c>
      <c r="H13" s="7">
        <v>226329</v>
      </c>
      <c r="I13" s="7">
        <v>230990</v>
      </c>
      <c r="J13" s="7">
        <v>237743</v>
      </c>
      <c r="K13" s="7">
        <v>6060</v>
      </c>
      <c r="L13" s="7">
        <v>6454</v>
      </c>
      <c r="M13" s="7">
        <v>7530</v>
      </c>
      <c r="N13" s="7">
        <v>9184</v>
      </c>
    </row>
    <row r="16" spans="2:14">
      <c r="B16" s="7"/>
      <c r="C16" s="215" t="s">
        <v>17</v>
      </c>
      <c r="D16" s="216"/>
      <c r="E16" s="216"/>
      <c r="F16" s="217"/>
      <c r="G16" s="215" t="s">
        <v>18</v>
      </c>
      <c r="H16" s="216"/>
      <c r="I16" s="216"/>
      <c r="J16" s="217"/>
      <c r="K16" s="215" t="s">
        <v>19</v>
      </c>
      <c r="L16" s="216"/>
      <c r="M16" s="216"/>
      <c r="N16" s="217"/>
    </row>
    <row r="17" spans="2:14">
      <c r="B17" s="8" t="s">
        <v>1</v>
      </c>
      <c r="C17" s="18" t="s">
        <v>7</v>
      </c>
      <c r="D17" s="18" t="s">
        <v>8</v>
      </c>
      <c r="E17" s="18" t="s">
        <v>9</v>
      </c>
      <c r="F17" s="18" t="s">
        <v>10</v>
      </c>
      <c r="G17" s="18" t="s">
        <v>7</v>
      </c>
      <c r="H17" s="18" t="s">
        <v>8</v>
      </c>
      <c r="I17" s="18" t="s">
        <v>9</v>
      </c>
      <c r="J17" s="18" t="s">
        <v>10</v>
      </c>
      <c r="K17" s="18" t="s">
        <v>7</v>
      </c>
      <c r="L17" s="18" t="s">
        <v>8</v>
      </c>
      <c r="M17" s="18" t="s">
        <v>9</v>
      </c>
      <c r="N17" s="18" t="s">
        <v>10</v>
      </c>
    </row>
    <row r="18" spans="2:14">
      <c r="B18" s="8" t="s">
        <v>16</v>
      </c>
      <c r="C18" s="10">
        <v>8561921.0000000037</v>
      </c>
      <c r="D18" s="10">
        <v>8691922.0000000037</v>
      </c>
      <c r="E18" s="10">
        <v>8905811</v>
      </c>
      <c r="F18" s="10">
        <v>9247361</v>
      </c>
      <c r="G18" s="10">
        <v>8384112.9999999991</v>
      </c>
      <c r="H18" s="10">
        <v>8504235.0000000019</v>
      </c>
      <c r="I18" s="10">
        <v>8703641</v>
      </c>
      <c r="J18" s="7">
        <v>8969466</v>
      </c>
      <c r="K18" s="10">
        <v>177808</v>
      </c>
      <c r="L18" s="10">
        <v>187687</v>
      </c>
      <c r="M18" s="10">
        <v>202170</v>
      </c>
      <c r="N18" s="10">
        <v>277895</v>
      </c>
    </row>
    <row r="19" spans="2:14">
      <c r="B19" s="8" t="s">
        <v>14</v>
      </c>
      <c r="C19" s="10">
        <v>6303292.0000000009</v>
      </c>
      <c r="D19" s="10">
        <v>6361626.0000000009</v>
      </c>
      <c r="E19" s="10">
        <v>6505128</v>
      </c>
      <c r="F19" s="10">
        <v>6739476</v>
      </c>
      <c r="G19" s="10">
        <v>6173089</v>
      </c>
      <c r="H19" s="10">
        <v>6228658.0000000009</v>
      </c>
      <c r="I19" s="10">
        <v>6361918</v>
      </c>
      <c r="J19" s="10">
        <v>6538091</v>
      </c>
      <c r="K19" s="10">
        <v>130203</v>
      </c>
      <c r="L19" s="10">
        <v>132968</v>
      </c>
      <c r="M19" s="10">
        <v>143210</v>
      </c>
      <c r="N19" s="7">
        <v>201385</v>
      </c>
    </row>
    <row r="20" spans="2:14">
      <c r="B20" s="8" t="s">
        <v>15</v>
      </c>
      <c r="C20" s="10">
        <v>2258384</v>
      </c>
      <c r="D20" s="10">
        <v>2330220</v>
      </c>
      <c r="E20" s="10">
        <v>2400654</v>
      </c>
      <c r="F20" s="10">
        <v>2507885</v>
      </c>
      <c r="G20" s="10">
        <v>2210779</v>
      </c>
      <c r="H20" s="10">
        <v>2275501</v>
      </c>
      <c r="I20" s="10">
        <v>2341694</v>
      </c>
      <c r="J20" s="10">
        <v>2431375</v>
      </c>
      <c r="K20" s="10">
        <v>47605</v>
      </c>
      <c r="L20" s="10">
        <v>54719</v>
      </c>
      <c r="M20" s="10">
        <v>58960</v>
      </c>
      <c r="N20" s="10">
        <v>76510</v>
      </c>
    </row>
    <row r="24" spans="2:14">
      <c r="B24" s="7"/>
      <c r="C24" s="215" t="s">
        <v>20</v>
      </c>
      <c r="D24" s="216"/>
      <c r="E24" s="216"/>
      <c r="F24" s="217"/>
      <c r="G24" s="215" t="s">
        <v>21</v>
      </c>
      <c r="H24" s="216"/>
      <c r="I24" s="216"/>
      <c r="J24" s="217"/>
      <c r="K24" s="215" t="s">
        <v>22</v>
      </c>
      <c r="L24" s="216"/>
      <c r="M24" s="216"/>
      <c r="N24" s="217"/>
    </row>
    <row r="25" spans="2:14">
      <c r="B25" s="8" t="s">
        <v>1</v>
      </c>
      <c r="C25" s="18" t="s">
        <v>7</v>
      </c>
      <c r="D25" s="18" t="s">
        <v>8</v>
      </c>
      <c r="E25" s="18" t="s">
        <v>9</v>
      </c>
      <c r="F25" s="18" t="s">
        <v>10</v>
      </c>
      <c r="G25" s="18" t="s">
        <v>7</v>
      </c>
      <c r="H25" s="18" t="s">
        <v>8</v>
      </c>
      <c r="I25" s="18" t="s">
        <v>9</v>
      </c>
      <c r="J25" s="18" t="s">
        <v>10</v>
      </c>
      <c r="K25" s="18" t="s">
        <v>7</v>
      </c>
      <c r="L25" s="18" t="s">
        <v>8</v>
      </c>
      <c r="M25" s="18" t="s">
        <v>9</v>
      </c>
      <c r="N25" s="18" t="s">
        <v>10</v>
      </c>
    </row>
    <row r="26" spans="2:14">
      <c r="B26" s="8" t="s">
        <v>16</v>
      </c>
      <c r="C26" s="10">
        <v>259470306</v>
      </c>
      <c r="D26" s="10">
        <v>260596960</v>
      </c>
      <c r="E26" s="7">
        <v>251309665</v>
      </c>
      <c r="F26" s="10">
        <v>250989193</v>
      </c>
      <c r="G26" s="10">
        <v>255693478</v>
      </c>
      <c r="H26" s="10">
        <v>256964281</v>
      </c>
      <c r="I26" s="7">
        <v>247875713</v>
      </c>
      <c r="J26" s="7">
        <v>246212556</v>
      </c>
      <c r="K26" s="7">
        <v>3776252</v>
      </c>
      <c r="L26" s="10">
        <v>3632679</v>
      </c>
      <c r="M26" s="7">
        <v>3433952</v>
      </c>
      <c r="N26" s="7">
        <v>4776637</v>
      </c>
    </row>
    <row r="27" spans="2:14">
      <c r="B27" s="8" t="s">
        <v>14</v>
      </c>
      <c r="C27" s="10">
        <v>188359852</v>
      </c>
      <c r="D27" s="10">
        <v>187868102</v>
      </c>
      <c r="E27" s="7">
        <v>180248040</v>
      </c>
      <c r="F27" s="10">
        <v>178111892</v>
      </c>
      <c r="G27" s="10">
        <v>185725728</v>
      </c>
      <c r="H27" s="10">
        <v>185400546</v>
      </c>
      <c r="I27" s="7">
        <v>177883263</v>
      </c>
      <c r="J27" s="10">
        <v>174742832</v>
      </c>
      <c r="K27" s="10">
        <v>2634124</v>
      </c>
      <c r="L27" s="10">
        <v>2467556</v>
      </c>
      <c r="M27" s="7">
        <v>2364777</v>
      </c>
      <c r="N27" s="16">
        <v>3369060</v>
      </c>
    </row>
    <row r="28" spans="2:14">
      <c r="B28" s="8" t="s">
        <v>15</v>
      </c>
      <c r="C28" s="10">
        <v>71108365</v>
      </c>
      <c r="D28" s="10">
        <v>72726493</v>
      </c>
      <c r="E28" s="7">
        <v>71061117</v>
      </c>
      <c r="F28" s="7">
        <v>72877301</v>
      </c>
      <c r="G28" s="10">
        <v>69966237</v>
      </c>
      <c r="H28" s="10">
        <v>71561370</v>
      </c>
      <c r="I28" s="7">
        <v>69991942</v>
      </c>
      <c r="J28" s="10">
        <v>71469724</v>
      </c>
      <c r="K28" s="10">
        <v>1142128</v>
      </c>
      <c r="L28" s="10">
        <v>1165123</v>
      </c>
      <c r="M28" s="7">
        <v>1069175</v>
      </c>
      <c r="N28" s="10">
        <v>1407577</v>
      </c>
    </row>
    <row r="29" spans="2:14">
      <c r="C29" s="9"/>
      <c r="D29" s="9"/>
      <c r="G29" s="9"/>
      <c r="H29" s="9"/>
      <c r="J29" s="15"/>
      <c r="K29" s="9"/>
      <c r="L29" s="9"/>
    </row>
    <row r="30" spans="2:14">
      <c r="C30" s="9"/>
      <c r="D30" s="9"/>
      <c r="G30" s="9"/>
      <c r="H30" s="9"/>
      <c r="J30" s="15"/>
      <c r="K30" s="9"/>
      <c r="L30" s="9"/>
    </row>
    <row r="31" spans="2:14">
      <c r="G31" s="9"/>
      <c r="H31" s="9"/>
      <c r="I31" s="9"/>
    </row>
    <row r="32" spans="2:14">
      <c r="B32" s="7"/>
      <c r="C32" s="215" t="s">
        <v>23</v>
      </c>
      <c r="D32" s="216"/>
      <c r="E32" s="216"/>
      <c r="F32" s="217"/>
      <c r="G32" s="215" t="s">
        <v>24</v>
      </c>
      <c r="H32" s="216"/>
      <c r="I32" s="216"/>
      <c r="J32" s="217"/>
    </row>
    <row r="33" spans="2:14">
      <c r="B33" s="8" t="s">
        <v>1</v>
      </c>
      <c r="C33" s="18" t="s">
        <v>7</v>
      </c>
      <c r="D33" s="18" t="s">
        <v>8</v>
      </c>
      <c r="E33" s="18" t="s">
        <v>9</v>
      </c>
      <c r="F33" s="18" t="s">
        <v>10</v>
      </c>
      <c r="G33" s="18" t="s">
        <v>7</v>
      </c>
      <c r="H33" s="18" t="s">
        <v>8</v>
      </c>
      <c r="I33" s="18" t="s">
        <v>9</v>
      </c>
      <c r="J33" s="18" t="s">
        <v>10</v>
      </c>
    </row>
    <row r="34" spans="2:14">
      <c r="B34" s="8" t="s">
        <v>16</v>
      </c>
      <c r="C34" s="7">
        <v>14065</v>
      </c>
      <c r="D34" s="7">
        <v>11877</v>
      </c>
      <c r="E34" s="7">
        <v>12633</v>
      </c>
      <c r="F34" s="16">
        <v>12645</v>
      </c>
      <c r="G34" s="16">
        <v>8565</v>
      </c>
      <c r="H34" s="16">
        <v>18795</v>
      </c>
      <c r="I34" s="16">
        <v>28311</v>
      </c>
      <c r="J34" s="7">
        <v>38783</v>
      </c>
      <c r="M34" s="15"/>
      <c r="N34" s="15"/>
    </row>
    <row r="35" spans="2:14">
      <c r="B35" s="8" t="s">
        <v>14</v>
      </c>
      <c r="C35" s="7">
        <v>10366</v>
      </c>
      <c r="D35" s="7">
        <v>8450</v>
      </c>
      <c r="E35" s="7">
        <v>8961</v>
      </c>
      <c r="F35" s="16">
        <v>9001</v>
      </c>
      <c r="G35" s="7">
        <v>5508</v>
      </c>
      <c r="H35" s="7">
        <v>11913</v>
      </c>
      <c r="I35" s="7">
        <v>17947</v>
      </c>
      <c r="J35" s="7">
        <v>24946</v>
      </c>
    </row>
    <row r="36" spans="2:14">
      <c r="B36" s="8" t="s">
        <v>15</v>
      </c>
      <c r="C36" s="7">
        <v>3699</v>
      </c>
      <c r="D36" s="7">
        <v>3427</v>
      </c>
      <c r="E36" s="7">
        <v>3672</v>
      </c>
      <c r="F36" s="16">
        <v>3644</v>
      </c>
      <c r="G36" s="7">
        <v>3057</v>
      </c>
      <c r="H36" s="7">
        <v>6882</v>
      </c>
      <c r="I36" s="7">
        <v>10363</v>
      </c>
      <c r="J36" s="7">
        <v>13837</v>
      </c>
    </row>
    <row r="37" spans="2:14">
      <c r="G37" s="9"/>
      <c r="H37" s="9"/>
      <c r="I37" s="9"/>
    </row>
    <row r="38" spans="2:14">
      <c r="B38" t="s">
        <v>25</v>
      </c>
      <c r="G38" s="9"/>
      <c r="H38" s="9"/>
      <c r="I38" s="9"/>
    </row>
    <row r="39" spans="2:14">
      <c r="B39" t="s">
        <v>26</v>
      </c>
    </row>
    <row r="40" spans="2:14">
      <c r="B40" t="s">
        <v>27</v>
      </c>
    </row>
  </sheetData>
  <mergeCells count="12">
    <mergeCell ref="B1:G1"/>
    <mergeCell ref="C9:F9"/>
    <mergeCell ref="G9:J9"/>
    <mergeCell ref="K9:N9"/>
    <mergeCell ref="C16:F16"/>
    <mergeCell ref="G16:J16"/>
    <mergeCell ref="K16:N16"/>
    <mergeCell ref="C24:F24"/>
    <mergeCell ref="G24:J24"/>
    <mergeCell ref="K24:N24"/>
    <mergeCell ref="C32:F32"/>
    <mergeCell ref="G32:J32"/>
  </mergeCells>
  <pageMargins left="0.7" right="0.7" top="0.75" bottom="0.75" header="0.3" footer="0.3"/>
  <pageSetup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41"/>
  <sheetViews>
    <sheetView workbookViewId="0"/>
  </sheetViews>
  <sheetFormatPr defaultRowHeight="14.5"/>
  <cols>
    <col min="3" max="3" width="19.81640625" customWidth="1"/>
  </cols>
  <sheetData>
    <row r="2" spans="2:13">
      <c r="B2" s="252" t="s">
        <v>107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24.5">
      <c r="B4" s="53" t="s">
        <v>1</v>
      </c>
      <c r="C4" s="53" t="s">
        <v>49</v>
      </c>
      <c r="D4" s="53" t="s">
        <v>50</v>
      </c>
      <c r="E4" s="53" t="s">
        <v>51</v>
      </c>
      <c r="F4" s="54" t="s">
        <v>52</v>
      </c>
      <c r="G4" s="54" t="s">
        <v>53</v>
      </c>
      <c r="H4" s="53" t="s">
        <v>54</v>
      </c>
      <c r="I4" s="53" t="s">
        <v>55</v>
      </c>
      <c r="J4" s="53" t="s">
        <v>56</v>
      </c>
      <c r="K4" s="53" t="s">
        <v>57</v>
      </c>
      <c r="L4" s="53" t="s">
        <v>58</v>
      </c>
      <c r="M4" s="48" t="s">
        <v>59</v>
      </c>
    </row>
    <row r="5" spans="2:13">
      <c r="B5" s="253" t="s">
        <v>60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2:13">
      <c r="B6" s="6" t="s">
        <v>7</v>
      </c>
      <c r="C6" s="5">
        <v>54196</v>
      </c>
      <c r="D6" s="5">
        <v>1281</v>
      </c>
      <c r="E6" s="5">
        <v>7</v>
      </c>
      <c r="F6" s="5">
        <v>2572</v>
      </c>
      <c r="G6" s="5">
        <v>6</v>
      </c>
      <c r="H6" s="5">
        <v>22</v>
      </c>
      <c r="I6" s="5">
        <v>93</v>
      </c>
      <c r="J6" s="5">
        <v>266</v>
      </c>
      <c r="K6" s="5">
        <v>27</v>
      </c>
      <c r="L6" s="5">
        <v>68</v>
      </c>
      <c r="M6" s="5">
        <v>58538</v>
      </c>
    </row>
    <row r="7" spans="2:13">
      <c r="B7" s="6" t="s">
        <v>8</v>
      </c>
      <c r="C7" s="5">
        <v>50894</v>
      </c>
      <c r="D7" s="5">
        <v>1099</v>
      </c>
      <c r="E7" s="5">
        <v>31</v>
      </c>
      <c r="F7" s="5">
        <v>2452</v>
      </c>
      <c r="G7" s="5">
        <v>6</v>
      </c>
      <c r="H7" s="5">
        <v>45</v>
      </c>
      <c r="I7" s="5">
        <v>45</v>
      </c>
      <c r="J7" s="5">
        <v>230</v>
      </c>
      <c r="K7" s="5">
        <v>24</v>
      </c>
      <c r="L7" s="5">
        <v>71</v>
      </c>
      <c r="M7" s="5">
        <v>54897</v>
      </c>
    </row>
    <row r="8" spans="2:13">
      <c r="B8" s="6" t="s">
        <v>9</v>
      </c>
      <c r="C8" s="5">
        <v>49199</v>
      </c>
      <c r="D8" s="5">
        <v>1173</v>
      </c>
      <c r="E8" s="5">
        <v>34</v>
      </c>
      <c r="F8" s="5">
        <v>2530</v>
      </c>
      <c r="G8" s="5">
        <v>13</v>
      </c>
      <c r="H8" s="5">
        <v>27</v>
      </c>
      <c r="I8" s="5">
        <v>36</v>
      </c>
      <c r="J8" s="5">
        <v>411</v>
      </c>
      <c r="K8" s="5">
        <v>31</v>
      </c>
      <c r="L8" s="5">
        <v>79</v>
      </c>
      <c r="M8" s="5">
        <v>53533</v>
      </c>
    </row>
    <row r="9" spans="2:13">
      <c r="B9" s="11" t="s">
        <v>10</v>
      </c>
      <c r="C9" s="5">
        <v>49420</v>
      </c>
      <c r="D9" s="5">
        <v>1111</v>
      </c>
      <c r="E9" s="5">
        <v>43</v>
      </c>
      <c r="F9" s="5">
        <v>2519</v>
      </c>
      <c r="G9" s="5">
        <v>47</v>
      </c>
      <c r="H9" s="5">
        <v>79</v>
      </c>
      <c r="I9" s="5">
        <v>298</v>
      </c>
      <c r="J9" s="5">
        <v>1519</v>
      </c>
      <c r="K9" s="5">
        <v>177</v>
      </c>
      <c r="L9" s="5">
        <v>98</v>
      </c>
      <c r="M9" s="5">
        <v>55226</v>
      </c>
    </row>
    <row r="10" spans="2:13">
      <c r="B10" s="253" t="s">
        <v>64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</row>
    <row r="11" spans="2:13">
      <c r="B11" s="6" t="s">
        <v>7</v>
      </c>
      <c r="C11" s="5">
        <v>50275</v>
      </c>
      <c r="D11" s="5">
        <v>996</v>
      </c>
      <c r="E11" s="5">
        <v>3</v>
      </c>
      <c r="F11" s="5">
        <v>2446</v>
      </c>
      <c r="G11" s="5">
        <v>5</v>
      </c>
      <c r="H11" s="5">
        <v>18</v>
      </c>
      <c r="I11" s="5">
        <v>86</v>
      </c>
      <c r="J11" s="5">
        <v>207</v>
      </c>
      <c r="K11" s="5">
        <v>23</v>
      </c>
      <c r="L11" s="5">
        <v>41</v>
      </c>
      <c r="M11" s="5">
        <v>54100</v>
      </c>
    </row>
    <row r="12" spans="2:13">
      <c r="B12" s="6" t="s">
        <v>8</v>
      </c>
      <c r="C12" s="5">
        <v>47087</v>
      </c>
      <c r="D12" s="5">
        <v>847</v>
      </c>
      <c r="E12" s="5">
        <v>28</v>
      </c>
      <c r="F12" s="5">
        <v>2326</v>
      </c>
      <c r="G12" s="5">
        <v>4</v>
      </c>
      <c r="H12" s="5">
        <v>19</v>
      </c>
      <c r="I12" s="5">
        <v>39</v>
      </c>
      <c r="J12" s="5">
        <v>193</v>
      </c>
      <c r="K12" s="5">
        <v>14</v>
      </c>
      <c r="L12" s="5">
        <v>47</v>
      </c>
      <c r="M12" s="5">
        <v>50604</v>
      </c>
    </row>
    <row r="13" spans="2:13">
      <c r="B13" s="6" t="s">
        <v>9</v>
      </c>
      <c r="C13" s="5">
        <v>45440</v>
      </c>
      <c r="D13" s="5">
        <v>864</v>
      </c>
      <c r="E13" s="5">
        <v>31</v>
      </c>
      <c r="F13" s="5">
        <v>2409</v>
      </c>
      <c r="G13" s="5">
        <v>11</v>
      </c>
      <c r="H13" s="5">
        <v>23</v>
      </c>
      <c r="I13" s="5">
        <v>28</v>
      </c>
      <c r="J13" s="5">
        <v>367</v>
      </c>
      <c r="K13" s="5">
        <v>23</v>
      </c>
      <c r="L13" s="5">
        <v>54</v>
      </c>
      <c r="M13" s="5">
        <v>49250</v>
      </c>
    </row>
    <row r="14" spans="2:13">
      <c r="B14" s="11" t="s">
        <v>10</v>
      </c>
      <c r="C14" s="56">
        <v>45405</v>
      </c>
      <c r="D14" s="56">
        <v>866</v>
      </c>
      <c r="E14" s="56">
        <v>29</v>
      </c>
      <c r="F14" s="56">
        <v>2359</v>
      </c>
      <c r="G14" s="56">
        <v>40</v>
      </c>
      <c r="H14" s="56">
        <v>60</v>
      </c>
      <c r="I14" s="56">
        <v>232</v>
      </c>
      <c r="J14" s="56">
        <v>1298</v>
      </c>
      <c r="K14" s="56">
        <v>144</v>
      </c>
      <c r="L14" s="56">
        <v>57</v>
      </c>
      <c r="M14" s="5">
        <v>50407</v>
      </c>
    </row>
    <row r="15" spans="2:13">
      <c r="B15" s="253" t="s">
        <v>65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</row>
    <row r="16" spans="2:13">
      <c r="B16" s="6" t="s">
        <v>7</v>
      </c>
      <c r="C16" s="5">
        <v>3921</v>
      </c>
      <c r="D16" s="5">
        <v>285</v>
      </c>
      <c r="E16" s="5">
        <v>3</v>
      </c>
      <c r="F16" s="5">
        <v>126</v>
      </c>
      <c r="G16" s="5">
        <v>1</v>
      </c>
      <c r="H16" s="5">
        <v>4</v>
      </c>
      <c r="I16" s="5">
        <v>7</v>
      </c>
      <c r="J16" s="5">
        <v>59</v>
      </c>
      <c r="K16" s="5">
        <v>4</v>
      </c>
      <c r="L16" s="5">
        <v>27</v>
      </c>
      <c r="M16" s="5">
        <v>4437</v>
      </c>
    </row>
    <row r="17" spans="2:14">
      <c r="B17" s="6" t="s">
        <v>8</v>
      </c>
      <c r="C17" s="5">
        <v>3807</v>
      </c>
      <c r="D17" s="5">
        <v>252</v>
      </c>
      <c r="E17" s="5">
        <v>3</v>
      </c>
      <c r="F17" s="5">
        <v>126</v>
      </c>
      <c r="G17" s="5">
        <v>2</v>
      </c>
      <c r="H17" s="5">
        <v>26</v>
      </c>
      <c r="I17" s="5">
        <v>6</v>
      </c>
      <c r="J17" s="5">
        <v>37</v>
      </c>
      <c r="K17" s="5">
        <v>10</v>
      </c>
      <c r="L17" s="5">
        <v>24</v>
      </c>
      <c r="M17" s="5">
        <v>4293</v>
      </c>
    </row>
    <row r="18" spans="2:14">
      <c r="B18" s="6" t="s">
        <v>9</v>
      </c>
      <c r="C18" s="5">
        <v>3759</v>
      </c>
      <c r="D18" s="5">
        <v>309</v>
      </c>
      <c r="E18" s="5">
        <v>3</v>
      </c>
      <c r="F18" s="5">
        <v>121</v>
      </c>
      <c r="G18" s="5">
        <v>2</v>
      </c>
      <c r="H18" s="5">
        <v>4</v>
      </c>
      <c r="I18" s="5">
        <v>8</v>
      </c>
      <c r="J18" s="5">
        <v>44</v>
      </c>
      <c r="K18" s="5">
        <v>8</v>
      </c>
      <c r="L18" s="5">
        <v>25</v>
      </c>
      <c r="M18" s="5">
        <v>4283</v>
      </c>
    </row>
    <row r="19" spans="2:14">
      <c r="B19" s="11" t="s">
        <v>10</v>
      </c>
      <c r="C19" s="3">
        <v>4015</v>
      </c>
      <c r="D19" s="3">
        <v>245</v>
      </c>
      <c r="E19" s="3">
        <v>14</v>
      </c>
      <c r="F19" s="3">
        <v>160</v>
      </c>
      <c r="G19" s="3">
        <v>7</v>
      </c>
      <c r="H19" s="3">
        <v>19</v>
      </c>
      <c r="I19" s="3">
        <v>66</v>
      </c>
      <c r="J19" s="3">
        <v>221</v>
      </c>
      <c r="K19" s="3">
        <v>33</v>
      </c>
      <c r="L19" s="3">
        <v>41</v>
      </c>
      <c r="M19" s="5">
        <v>4819</v>
      </c>
    </row>
    <row r="20" spans="2:1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4">
      <c r="B21" s="29" t="s">
        <v>66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4">
      <c r="B23" s="241" t="s">
        <v>108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</row>
    <row r="24" spans="2:14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ht="24.5">
      <c r="B25" s="53" t="s">
        <v>106</v>
      </c>
      <c r="C25" s="65" t="s">
        <v>79</v>
      </c>
      <c r="D25" s="53" t="s">
        <v>49</v>
      </c>
      <c r="E25" s="53" t="s">
        <v>50</v>
      </c>
      <c r="F25" s="53" t="s">
        <v>51</v>
      </c>
      <c r="G25" s="54" t="s">
        <v>52</v>
      </c>
      <c r="H25" s="54" t="s">
        <v>53</v>
      </c>
      <c r="I25" s="53" t="s">
        <v>54</v>
      </c>
      <c r="J25" s="53" t="s">
        <v>55</v>
      </c>
      <c r="K25" s="53" t="s">
        <v>56</v>
      </c>
      <c r="L25" s="53" t="s">
        <v>57</v>
      </c>
      <c r="M25" s="53" t="s">
        <v>58</v>
      </c>
      <c r="N25" s="48" t="s">
        <v>59</v>
      </c>
    </row>
    <row r="26" spans="2:14">
      <c r="B26" s="234" t="s">
        <v>7</v>
      </c>
      <c r="C26" s="65" t="s">
        <v>80</v>
      </c>
      <c r="D26" s="74">
        <v>6.19</v>
      </c>
      <c r="E26" s="74">
        <v>0.46</v>
      </c>
      <c r="F26" s="74">
        <v>0.03</v>
      </c>
      <c r="G26" s="74">
        <v>1.57</v>
      </c>
      <c r="H26" s="74">
        <v>0.02</v>
      </c>
      <c r="I26" s="74">
        <v>0.09</v>
      </c>
      <c r="J26" s="74">
        <v>0.17</v>
      </c>
      <c r="K26" s="74">
        <v>0.75</v>
      </c>
      <c r="L26" s="74">
        <v>0.23</v>
      </c>
      <c r="M26" s="74">
        <v>0.22</v>
      </c>
      <c r="N26" s="74">
        <v>4.24</v>
      </c>
    </row>
    <row r="27" spans="2:14">
      <c r="B27" s="234"/>
      <c r="C27" s="65" t="s">
        <v>81</v>
      </c>
      <c r="D27" s="74">
        <v>6.01</v>
      </c>
      <c r="E27" s="74">
        <v>0.24</v>
      </c>
      <c r="F27" s="74">
        <v>0</v>
      </c>
      <c r="G27" s="74">
        <v>3.64</v>
      </c>
      <c r="H27" s="74">
        <v>0</v>
      </c>
      <c r="I27" s="74">
        <v>0</v>
      </c>
      <c r="J27" s="74">
        <v>0.31</v>
      </c>
      <c r="K27" s="74">
        <v>0.21</v>
      </c>
      <c r="L27" s="74">
        <v>0</v>
      </c>
      <c r="M27" s="74">
        <v>0.4</v>
      </c>
      <c r="N27" s="74">
        <v>2.06</v>
      </c>
    </row>
    <row r="28" spans="2:14">
      <c r="B28" s="234"/>
      <c r="C28" s="65" t="s">
        <v>82</v>
      </c>
      <c r="D28" s="74">
        <v>1.97</v>
      </c>
      <c r="E28" s="74">
        <v>0.39</v>
      </c>
      <c r="F28" s="74">
        <v>0.02</v>
      </c>
      <c r="G28" s="74">
        <v>0.85</v>
      </c>
      <c r="H28" s="74">
        <v>0.02</v>
      </c>
      <c r="I28" s="74">
        <v>0.02</v>
      </c>
      <c r="J28" s="74">
        <v>0.08</v>
      </c>
      <c r="K28" s="74">
        <v>1.01</v>
      </c>
      <c r="L28" s="74">
        <v>0.04</v>
      </c>
      <c r="M28" s="74">
        <v>0.78</v>
      </c>
      <c r="N28" s="74">
        <v>0.86</v>
      </c>
    </row>
    <row r="29" spans="2:14">
      <c r="B29" s="234"/>
      <c r="C29" s="65" t="s">
        <v>83</v>
      </c>
      <c r="D29" s="74">
        <v>32.28</v>
      </c>
      <c r="E29" s="74">
        <v>1.25</v>
      </c>
      <c r="F29" s="74">
        <v>0</v>
      </c>
      <c r="G29" s="74">
        <v>14.12</v>
      </c>
      <c r="H29" s="74">
        <v>0</v>
      </c>
      <c r="I29" s="74">
        <v>0</v>
      </c>
      <c r="J29" s="74">
        <v>0.19</v>
      </c>
      <c r="K29" s="74">
        <v>1.35</v>
      </c>
      <c r="L29" s="74">
        <v>0</v>
      </c>
      <c r="M29" s="74">
        <v>1.05</v>
      </c>
      <c r="N29" s="74">
        <v>19.239999999999998</v>
      </c>
    </row>
    <row r="30" spans="2:14">
      <c r="B30" s="234" t="s">
        <v>8</v>
      </c>
      <c r="C30" s="65" t="s">
        <v>80</v>
      </c>
      <c r="D30" s="74">
        <v>5.76</v>
      </c>
      <c r="E30" s="74">
        <v>0.38</v>
      </c>
      <c r="F30" s="74">
        <v>0.22</v>
      </c>
      <c r="G30" s="74">
        <v>1.54</v>
      </c>
      <c r="H30" s="74">
        <v>0.03</v>
      </c>
      <c r="I30" s="74">
        <v>0.11</v>
      </c>
      <c r="J30" s="74">
        <v>0.09</v>
      </c>
      <c r="K30" s="74">
        <v>0.97</v>
      </c>
      <c r="L30" s="74">
        <v>0.17</v>
      </c>
      <c r="M30" s="74">
        <v>0.11</v>
      </c>
      <c r="N30" s="74">
        <v>3.94</v>
      </c>
    </row>
    <row r="31" spans="2:14">
      <c r="B31" s="234" t="s">
        <v>8</v>
      </c>
      <c r="C31" s="65" t="s">
        <v>81</v>
      </c>
      <c r="D31" s="74">
        <v>6.33</v>
      </c>
      <c r="E31" s="74">
        <v>0.23</v>
      </c>
      <c r="F31" s="74">
        <v>0</v>
      </c>
      <c r="G31" s="74">
        <v>3.51</v>
      </c>
      <c r="H31" s="74">
        <v>0</v>
      </c>
      <c r="I31" s="74">
        <v>0</v>
      </c>
      <c r="J31" s="74">
        <v>0.05</v>
      </c>
      <c r="K31" s="74">
        <v>0.25</v>
      </c>
      <c r="L31" s="74">
        <v>0</v>
      </c>
      <c r="M31" s="74">
        <v>0.4</v>
      </c>
      <c r="N31" s="74">
        <v>2.0099999999999998</v>
      </c>
    </row>
    <row r="32" spans="2:14">
      <c r="B32" s="234" t="s">
        <v>8</v>
      </c>
      <c r="C32" s="65" t="s">
        <v>82</v>
      </c>
      <c r="D32" s="74">
        <v>2.21</v>
      </c>
      <c r="E32" s="74">
        <v>0.31</v>
      </c>
      <c r="F32" s="74">
        <v>0.01</v>
      </c>
      <c r="G32" s="74">
        <v>0.77</v>
      </c>
      <c r="H32" s="74">
        <v>0.02</v>
      </c>
      <c r="I32" s="74">
        <v>0.09</v>
      </c>
      <c r="J32" s="74">
        <v>0.11</v>
      </c>
      <c r="K32" s="74">
        <v>0.41</v>
      </c>
      <c r="L32" s="74">
        <v>7.0000000000000007E-2</v>
      </c>
      <c r="M32" s="74">
        <v>0.71</v>
      </c>
      <c r="N32" s="74">
        <v>0.87</v>
      </c>
    </row>
    <row r="33" spans="2:14">
      <c r="B33" s="234" t="s">
        <v>8</v>
      </c>
      <c r="C33" s="65" t="s">
        <v>83</v>
      </c>
      <c r="D33" s="74">
        <v>32.33</v>
      </c>
      <c r="E33" s="74">
        <v>1.18</v>
      </c>
      <c r="F33" s="74">
        <v>0</v>
      </c>
      <c r="G33" s="74">
        <v>9.89</v>
      </c>
      <c r="H33" s="74">
        <v>0</v>
      </c>
      <c r="I33" s="74">
        <v>0.13</v>
      </c>
      <c r="J33" s="74">
        <v>0.21</v>
      </c>
      <c r="K33" s="74">
        <v>2.0099999999999998</v>
      </c>
      <c r="L33" s="74">
        <v>0</v>
      </c>
      <c r="M33" s="74">
        <v>1.65</v>
      </c>
      <c r="N33" s="74">
        <v>18.34</v>
      </c>
    </row>
    <row r="34" spans="2:14">
      <c r="B34" s="234" t="s">
        <v>9</v>
      </c>
      <c r="C34" s="65" t="s">
        <v>80</v>
      </c>
      <c r="D34" s="74">
        <v>5.63</v>
      </c>
      <c r="E34" s="74">
        <v>0.37</v>
      </c>
      <c r="F34" s="74">
        <v>0.2</v>
      </c>
      <c r="G34" s="74">
        <v>1.62</v>
      </c>
      <c r="H34" s="74">
        <v>0.06</v>
      </c>
      <c r="I34" s="74">
        <v>0.11</v>
      </c>
      <c r="J34" s="74">
        <v>0.08</v>
      </c>
      <c r="K34" s="74">
        <v>2.06</v>
      </c>
      <c r="L34" s="74">
        <v>0.23</v>
      </c>
      <c r="M34" s="74">
        <v>0.41</v>
      </c>
      <c r="N34" s="74">
        <v>3.87</v>
      </c>
    </row>
    <row r="35" spans="2:14">
      <c r="B35" s="234" t="s">
        <v>9</v>
      </c>
      <c r="C35" s="65" t="s">
        <v>81</v>
      </c>
      <c r="D35" s="74">
        <v>6.33</v>
      </c>
      <c r="E35" s="74">
        <v>0.2</v>
      </c>
      <c r="F35" s="74">
        <v>0</v>
      </c>
      <c r="G35" s="74">
        <v>3.53</v>
      </c>
      <c r="H35" s="74">
        <v>0</v>
      </c>
      <c r="I35" s="74">
        <v>0</v>
      </c>
      <c r="J35" s="74">
        <v>0.05</v>
      </c>
      <c r="K35" s="74">
        <v>0.09</v>
      </c>
      <c r="L35" s="74">
        <v>0</v>
      </c>
      <c r="M35" s="74">
        <v>0.21</v>
      </c>
      <c r="N35" s="74">
        <v>1.96</v>
      </c>
    </row>
    <row r="36" spans="2:14">
      <c r="B36" s="234" t="s">
        <v>9</v>
      </c>
      <c r="C36" s="65" t="s">
        <v>82</v>
      </c>
      <c r="D36" s="74">
        <v>1.75</v>
      </c>
      <c r="E36" s="74">
        <v>0.36</v>
      </c>
      <c r="F36" s="74">
        <v>0.02</v>
      </c>
      <c r="G36" s="74">
        <v>0.74</v>
      </c>
      <c r="H36" s="74">
        <v>0.02</v>
      </c>
      <c r="I36" s="74">
        <v>0.02</v>
      </c>
      <c r="J36" s="74">
        <v>0.06</v>
      </c>
      <c r="K36" s="74">
        <v>0.62</v>
      </c>
      <c r="L36" s="74">
        <v>0.08</v>
      </c>
      <c r="M36" s="74">
        <v>0.87</v>
      </c>
      <c r="N36" s="74">
        <v>0.72</v>
      </c>
    </row>
    <row r="37" spans="2:14">
      <c r="B37" s="234" t="s">
        <v>9</v>
      </c>
      <c r="C37" s="65" t="s">
        <v>83</v>
      </c>
      <c r="D37" s="74">
        <v>25.87</v>
      </c>
      <c r="E37" s="74">
        <v>1.39</v>
      </c>
      <c r="F37" s="74">
        <v>0</v>
      </c>
      <c r="G37" s="74">
        <v>8.06</v>
      </c>
      <c r="H37" s="74">
        <v>0</v>
      </c>
      <c r="I37" s="74">
        <v>0.1</v>
      </c>
      <c r="J37" s="74">
        <v>0</v>
      </c>
      <c r="K37" s="74">
        <v>3.09</v>
      </c>
      <c r="L37" s="74">
        <v>0</v>
      </c>
      <c r="M37" s="74">
        <v>2.88</v>
      </c>
      <c r="N37" s="74">
        <v>15.19</v>
      </c>
    </row>
    <row r="38" spans="2:14">
      <c r="B38" s="254" t="s">
        <v>10</v>
      </c>
      <c r="C38" s="65" t="s">
        <v>80</v>
      </c>
      <c r="D38" s="52">
        <v>5.7131859593593504</v>
      </c>
      <c r="E38" s="52">
        <v>0.370095345590637</v>
      </c>
      <c r="F38" s="52">
        <v>0.115473441108545</v>
      </c>
      <c r="G38" s="52">
        <v>1.63710547612624</v>
      </c>
      <c r="H38" s="52">
        <v>0.122801846939777</v>
      </c>
      <c r="I38" s="52">
        <v>0.156798795785248</v>
      </c>
      <c r="J38" s="52">
        <v>0.372790019562248</v>
      </c>
      <c r="K38" s="52">
        <v>4.9447283965291797</v>
      </c>
      <c r="L38" s="52">
        <v>1.06003919472652</v>
      </c>
      <c r="M38" s="52">
        <v>0.50820953870211105</v>
      </c>
      <c r="N38" s="52">
        <v>3.9855903331344602</v>
      </c>
    </row>
    <row r="39" spans="2:14">
      <c r="B39" s="254"/>
      <c r="C39" s="65" t="s">
        <v>81</v>
      </c>
      <c r="D39" s="52">
        <v>6.6487158243579101</v>
      </c>
      <c r="E39" s="52">
        <v>0.22579244463742901</v>
      </c>
      <c r="F39" s="52">
        <v>5.1449151089007002E-2</v>
      </c>
      <c r="G39" s="52">
        <v>3.4419767330064399</v>
      </c>
      <c r="H39" s="52">
        <v>0.145201103528386</v>
      </c>
      <c r="I39" s="52">
        <v>4.2863266180882903E-2</v>
      </c>
      <c r="J39" s="52">
        <v>1.4589169000933699</v>
      </c>
      <c r="K39" s="52">
        <v>3.3993993993993898</v>
      </c>
      <c r="L39" s="52">
        <v>0.493218249075215</v>
      </c>
      <c r="M39" s="52">
        <v>0.31658092599920801</v>
      </c>
      <c r="N39" s="52">
        <v>2.51125325752191</v>
      </c>
    </row>
    <row r="40" spans="2:14">
      <c r="B40" s="254"/>
      <c r="C40" s="65" t="s">
        <v>82</v>
      </c>
      <c r="D40" s="52">
        <v>1.8335835299163601</v>
      </c>
      <c r="E40" s="52">
        <v>0.34121248982032198</v>
      </c>
      <c r="F40" s="52">
        <v>5.4891830804003797E-2</v>
      </c>
      <c r="G40" s="52">
        <v>0.715764566696243</v>
      </c>
      <c r="H40" s="52">
        <v>0.17615971814445</v>
      </c>
      <c r="I40" s="52">
        <v>0.115743717688212</v>
      </c>
      <c r="J40" s="52">
        <v>0.589684914627706</v>
      </c>
      <c r="K40" s="52">
        <v>3.47583285191604</v>
      </c>
      <c r="L40" s="52">
        <v>0.48636887239216597</v>
      </c>
      <c r="M40" s="52">
        <v>0.86294992619507205</v>
      </c>
      <c r="N40" s="52">
        <v>0.86219471696239303</v>
      </c>
    </row>
    <row r="41" spans="2:14">
      <c r="B41" s="254"/>
      <c r="C41" s="65" t="s">
        <v>83</v>
      </c>
      <c r="D41" s="52">
        <v>21.055530357027099</v>
      </c>
      <c r="E41" s="52">
        <v>0.68133354137410895</v>
      </c>
      <c r="F41" s="52">
        <v>0.45801526717557201</v>
      </c>
      <c r="G41" s="52">
        <v>6.6171505739365202</v>
      </c>
      <c r="H41" s="52">
        <v>0</v>
      </c>
      <c r="I41" s="52">
        <v>0.21881838074398199</v>
      </c>
      <c r="J41" s="52">
        <v>0.952380952380952</v>
      </c>
      <c r="K41" s="52">
        <v>5.1068883610451303</v>
      </c>
      <c r="L41" s="52">
        <v>0</v>
      </c>
      <c r="M41" s="52">
        <v>0.32467532467532401</v>
      </c>
      <c r="N41" s="52">
        <v>11.7580837908519</v>
      </c>
    </row>
  </sheetData>
  <mergeCells count="9">
    <mergeCell ref="B30:B33"/>
    <mergeCell ref="B34:B37"/>
    <mergeCell ref="B38:B41"/>
    <mergeCell ref="B2:M2"/>
    <mergeCell ref="B5:M5"/>
    <mergeCell ref="B10:M10"/>
    <mergeCell ref="B15:M15"/>
    <mergeCell ref="B23:N23"/>
    <mergeCell ref="B26:B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20"/>
  <sheetViews>
    <sheetView workbookViewId="0"/>
  </sheetViews>
  <sheetFormatPr defaultRowHeight="14.5"/>
  <sheetData>
    <row r="2" spans="2:13">
      <c r="B2" s="232" t="s">
        <v>109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2:13" ht="24.5">
      <c r="B3" s="75" t="s">
        <v>1</v>
      </c>
      <c r="C3" s="48" t="s">
        <v>110</v>
      </c>
      <c r="D3" s="48" t="s">
        <v>111</v>
      </c>
      <c r="E3" s="48" t="s">
        <v>112</v>
      </c>
      <c r="F3" s="48" t="s">
        <v>113</v>
      </c>
      <c r="G3" s="48" t="s">
        <v>114</v>
      </c>
      <c r="H3" s="48" t="s">
        <v>115</v>
      </c>
      <c r="I3" s="48" t="s">
        <v>116</v>
      </c>
      <c r="J3" s="48" t="s">
        <v>117</v>
      </c>
      <c r="K3" s="48" t="s">
        <v>118</v>
      </c>
      <c r="L3" s="48" t="s">
        <v>119</v>
      </c>
      <c r="M3" s="48" t="s">
        <v>59</v>
      </c>
    </row>
    <row r="4" spans="2:13">
      <c r="B4" s="255" t="s">
        <v>60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2:13">
      <c r="B5" s="3" t="s">
        <v>7</v>
      </c>
      <c r="C5" s="4">
        <v>734158</v>
      </c>
      <c r="D5" s="4">
        <v>254127</v>
      </c>
      <c r="E5" s="4">
        <v>36109</v>
      </c>
      <c r="F5" s="4">
        <v>136163</v>
      </c>
      <c r="G5" s="4">
        <v>37091</v>
      </c>
      <c r="H5" s="4">
        <v>41790</v>
      </c>
      <c r="I5" s="4">
        <v>49944</v>
      </c>
      <c r="J5" s="4">
        <v>35698</v>
      </c>
      <c r="K5" s="4">
        <v>21189</v>
      </c>
      <c r="L5" s="4">
        <v>10460</v>
      </c>
      <c r="M5" s="4">
        <v>1356729</v>
      </c>
    </row>
    <row r="6" spans="2:13">
      <c r="B6" s="3" t="s">
        <v>8</v>
      </c>
      <c r="C6" s="4">
        <v>727603</v>
      </c>
      <c r="D6" s="4">
        <v>258696</v>
      </c>
      <c r="E6" s="4">
        <v>39437</v>
      </c>
      <c r="F6" s="4">
        <v>136226</v>
      </c>
      <c r="G6" s="4">
        <v>34130</v>
      </c>
      <c r="H6" s="4">
        <v>46225</v>
      </c>
      <c r="I6" s="4">
        <v>50234</v>
      </c>
      <c r="J6" s="4">
        <v>35261</v>
      </c>
      <c r="K6" s="4">
        <v>21814</v>
      </c>
      <c r="L6" s="4">
        <v>12028</v>
      </c>
      <c r="M6" s="4">
        <v>1361654</v>
      </c>
    </row>
    <row r="7" spans="2:13">
      <c r="B7" s="3" t="s">
        <v>9</v>
      </c>
      <c r="C7" s="4">
        <v>727848</v>
      </c>
      <c r="D7" s="4">
        <v>263529</v>
      </c>
      <c r="E7" s="4">
        <v>46673</v>
      </c>
      <c r="F7" s="4">
        <v>135965</v>
      </c>
      <c r="G7" s="4">
        <v>31879</v>
      </c>
      <c r="H7" s="4">
        <v>55883</v>
      </c>
      <c r="I7" s="4">
        <v>48508</v>
      </c>
      <c r="J7" s="4">
        <v>31349</v>
      </c>
      <c r="K7" s="4">
        <v>21659</v>
      </c>
      <c r="L7" s="4">
        <v>10444</v>
      </c>
      <c r="M7" s="4">
        <v>1373737</v>
      </c>
    </row>
    <row r="8" spans="2:13">
      <c r="B8" s="12" t="s">
        <v>10</v>
      </c>
      <c r="C8" s="4">
        <v>715708</v>
      </c>
      <c r="D8" s="4">
        <v>256371</v>
      </c>
      <c r="E8" s="4">
        <v>49853</v>
      </c>
      <c r="F8" s="4">
        <v>134790</v>
      </c>
      <c r="G8" s="4">
        <v>32018</v>
      </c>
      <c r="H8" s="4">
        <v>58889</v>
      </c>
      <c r="I8" s="4">
        <v>43985</v>
      </c>
      <c r="J8" s="4">
        <v>28921</v>
      </c>
      <c r="K8" s="4">
        <v>21664</v>
      </c>
      <c r="L8" s="4">
        <v>12748</v>
      </c>
      <c r="M8" s="4">
        <v>1354947</v>
      </c>
    </row>
    <row r="9" spans="2:13">
      <c r="B9" s="256" t="s">
        <v>64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8"/>
    </row>
    <row r="10" spans="2:13">
      <c r="B10" s="3" t="s">
        <v>7</v>
      </c>
      <c r="C10" s="4">
        <v>652648</v>
      </c>
      <c r="D10" s="4">
        <v>196090</v>
      </c>
      <c r="E10" s="4">
        <v>19154</v>
      </c>
      <c r="F10" s="4">
        <v>125331</v>
      </c>
      <c r="G10" s="4">
        <v>27699</v>
      </c>
      <c r="H10" s="4">
        <v>28288</v>
      </c>
      <c r="I10" s="4">
        <v>37306</v>
      </c>
      <c r="J10" s="4">
        <v>27080</v>
      </c>
      <c r="K10" s="4">
        <v>15382</v>
      </c>
      <c r="L10" s="4">
        <v>5578</v>
      </c>
      <c r="M10" s="4">
        <v>1134556</v>
      </c>
    </row>
    <row r="11" spans="2:13">
      <c r="B11" s="3" t="s">
        <v>8</v>
      </c>
      <c r="C11" s="4">
        <v>648053</v>
      </c>
      <c r="D11" s="4">
        <v>198878</v>
      </c>
      <c r="E11" s="4">
        <v>22663</v>
      </c>
      <c r="F11" s="4">
        <v>125328</v>
      </c>
      <c r="G11" s="4">
        <v>25230</v>
      </c>
      <c r="H11" s="4">
        <v>28836</v>
      </c>
      <c r="I11" s="4">
        <v>38661</v>
      </c>
      <c r="J11" s="4">
        <v>26701</v>
      </c>
      <c r="K11" s="4">
        <v>15821</v>
      </c>
      <c r="L11" s="4">
        <v>6472</v>
      </c>
      <c r="M11" s="4">
        <v>1136643</v>
      </c>
    </row>
    <row r="12" spans="2:13">
      <c r="B12" s="3" t="s">
        <v>9</v>
      </c>
      <c r="C12" s="4">
        <v>647770</v>
      </c>
      <c r="D12" s="4">
        <v>201900</v>
      </c>
      <c r="E12" s="4">
        <v>27502</v>
      </c>
      <c r="F12" s="4">
        <v>125079</v>
      </c>
      <c r="G12" s="4">
        <v>23775</v>
      </c>
      <c r="H12" s="4">
        <v>35069</v>
      </c>
      <c r="I12" s="4">
        <v>37401</v>
      </c>
      <c r="J12" s="4">
        <v>24626</v>
      </c>
      <c r="K12" s="4">
        <v>15930</v>
      </c>
      <c r="L12" s="4">
        <v>5483</v>
      </c>
      <c r="M12" s="4">
        <v>1144535</v>
      </c>
    </row>
    <row r="13" spans="2:13">
      <c r="B13" s="12" t="s">
        <v>10</v>
      </c>
      <c r="C13" s="4">
        <v>637264</v>
      </c>
      <c r="D13" s="4">
        <v>195295</v>
      </c>
      <c r="E13" s="4">
        <v>29657</v>
      </c>
      <c r="F13" s="4">
        <v>124172</v>
      </c>
      <c r="G13" s="4">
        <v>24108</v>
      </c>
      <c r="H13" s="4">
        <v>36909</v>
      </c>
      <c r="I13" s="4">
        <v>33977</v>
      </c>
      <c r="J13" s="4">
        <v>23154</v>
      </c>
      <c r="K13" s="4">
        <v>15964</v>
      </c>
      <c r="L13" s="4">
        <v>6630</v>
      </c>
      <c r="M13" s="4">
        <v>1127130</v>
      </c>
    </row>
    <row r="14" spans="2:13">
      <c r="B14" s="256" t="s">
        <v>65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8"/>
    </row>
    <row r="15" spans="2:13">
      <c r="B15" s="3" t="s">
        <v>7</v>
      </c>
      <c r="C15" s="4">
        <v>81502</v>
      </c>
      <c r="D15" s="4">
        <v>58037</v>
      </c>
      <c r="E15" s="4">
        <v>16953</v>
      </c>
      <c r="F15" s="4">
        <v>10832</v>
      </c>
      <c r="G15" s="4">
        <v>9392</v>
      </c>
      <c r="H15" s="4">
        <v>13497</v>
      </c>
      <c r="I15" s="4">
        <v>12635</v>
      </c>
      <c r="J15" s="4">
        <v>8617</v>
      </c>
      <c r="K15" s="4">
        <v>5805</v>
      </c>
      <c r="L15" s="4">
        <v>4881</v>
      </c>
      <c r="M15" s="4">
        <v>222151</v>
      </c>
    </row>
    <row r="16" spans="2:13">
      <c r="B16" s="3" t="s">
        <v>8</v>
      </c>
      <c r="C16" s="4">
        <v>79550</v>
      </c>
      <c r="D16" s="4">
        <v>59818</v>
      </c>
      <c r="E16" s="4">
        <v>16773</v>
      </c>
      <c r="F16" s="4">
        <v>10898</v>
      </c>
      <c r="G16" s="4">
        <v>8898</v>
      </c>
      <c r="H16" s="4">
        <v>17388</v>
      </c>
      <c r="I16" s="4">
        <v>11573</v>
      </c>
      <c r="J16" s="4">
        <v>8559</v>
      </c>
      <c r="K16" s="4">
        <v>5992</v>
      </c>
      <c r="L16" s="4">
        <v>5555</v>
      </c>
      <c r="M16" s="4">
        <v>225004</v>
      </c>
    </row>
    <row r="17" spans="2:13">
      <c r="B17" s="3" t="s">
        <v>9</v>
      </c>
      <c r="C17" s="4">
        <v>80077</v>
      </c>
      <c r="D17" s="4">
        <v>61629</v>
      </c>
      <c r="E17" s="4">
        <v>19171</v>
      </c>
      <c r="F17" s="4">
        <v>10886</v>
      </c>
      <c r="G17" s="4">
        <v>8104</v>
      </c>
      <c r="H17" s="4">
        <v>20813</v>
      </c>
      <c r="I17" s="4">
        <v>11107</v>
      </c>
      <c r="J17" s="4">
        <v>6722</v>
      </c>
      <c r="K17" s="4">
        <v>5728</v>
      </c>
      <c r="L17" s="4">
        <v>4960</v>
      </c>
      <c r="M17" s="4">
        <v>229197</v>
      </c>
    </row>
    <row r="18" spans="2:13">
      <c r="B18" s="12" t="s">
        <v>10</v>
      </c>
      <c r="C18" s="4">
        <v>78444</v>
      </c>
      <c r="D18" s="4">
        <v>61076</v>
      </c>
      <c r="E18" s="4">
        <v>20196</v>
      </c>
      <c r="F18" s="4">
        <v>10618</v>
      </c>
      <c r="G18" s="4">
        <v>7910</v>
      </c>
      <c r="H18" s="4">
        <v>21980</v>
      </c>
      <c r="I18" s="4">
        <v>10008</v>
      </c>
      <c r="J18" s="4">
        <v>5767</v>
      </c>
      <c r="K18" s="4">
        <v>5700</v>
      </c>
      <c r="L18" s="4">
        <v>6118</v>
      </c>
      <c r="M18" s="4">
        <f>SUM(C18:L18)</f>
        <v>227817</v>
      </c>
    </row>
    <row r="19" spans="2:13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2:13">
      <c r="B20" s="29" t="s">
        <v>66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</sheetData>
  <mergeCells count="4">
    <mergeCell ref="B2:M2"/>
    <mergeCell ref="B4:M4"/>
    <mergeCell ref="B9:M9"/>
    <mergeCell ref="B14:M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24"/>
  <sheetViews>
    <sheetView workbookViewId="0"/>
  </sheetViews>
  <sheetFormatPr defaultRowHeight="14.5"/>
  <sheetData>
    <row r="2" spans="2:14">
      <c r="B2" s="259" t="s">
        <v>120</v>
      </c>
      <c r="C2" s="259"/>
      <c r="D2" s="259"/>
      <c r="E2" s="259"/>
      <c r="F2" s="259"/>
      <c r="G2" s="259"/>
      <c r="H2" s="259"/>
      <c r="I2" s="259"/>
      <c r="J2" s="259"/>
    </row>
    <row r="3" spans="2:14" ht="24">
      <c r="B3" s="76" t="s">
        <v>1</v>
      </c>
      <c r="C3" s="77" t="s">
        <v>121</v>
      </c>
      <c r="D3" s="77" t="s">
        <v>50</v>
      </c>
      <c r="E3" s="77" t="s">
        <v>51</v>
      </c>
      <c r="F3" s="77" t="s">
        <v>52</v>
      </c>
      <c r="G3" s="77" t="s">
        <v>53</v>
      </c>
      <c r="H3" s="77" t="s">
        <v>54</v>
      </c>
      <c r="I3" s="77" t="s">
        <v>55</v>
      </c>
      <c r="J3" s="77" t="s">
        <v>39</v>
      </c>
    </row>
    <row r="4" spans="2:14">
      <c r="B4" s="46" t="s">
        <v>7</v>
      </c>
      <c r="C4" s="52">
        <v>83.3</v>
      </c>
      <c r="D4" s="52">
        <v>67.81</v>
      </c>
      <c r="E4" s="52">
        <v>23.75</v>
      </c>
      <c r="F4" s="52">
        <v>86.84</v>
      </c>
      <c r="G4" s="52">
        <v>74.040000000000006</v>
      </c>
      <c r="H4" s="52">
        <v>39.32</v>
      </c>
      <c r="I4" s="52">
        <v>70.34</v>
      </c>
      <c r="J4" s="52">
        <v>77.05</v>
      </c>
    </row>
    <row r="5" spans="2:14">
      <c r="B5" s="46" t="s">
        <v>8</v>
      </c>
      <c r="C5" s="52">
        <v>84.27</v>
      </c>
      <c r="D5" s="52">
        <v>67.83</v>
      </c>
      <c r="E5" s="52">
        <v>33.479999999999997</v>
      </c>
      <c r="F5" s="52">
        <v>87.53</v>
      </c>
      <c r="G5" s="52">
        <v>74.44</v>
      </c>
      <c r="H5" s="52">
        <v>34.47</v>
      </c>
      <c r="I5" s="52">
        <v>75.56</v>
      </c>
      <c r="J5" s="52">
        <v>77.7</v>
      </c>
    </row>
    <row r="6" spans="2:14">
      <c r="B6" s="46" t="s">
        <v>9</v>
      </c>
      <c r="C6" s="52">
        <v>83.85</v>
      </c>
      <c r="D6" s="52">
        <v>66.47</v>
      </c>
      <c r="E6" s="52">
        <v>39.270000000000003</v>
      </c>
      <c r="F6" s="52">
        <v>87.49</v>
      </c>
      <c r="G6" s="52">
        <v>71.59</v>
      </c>
      <c r="H6" s="52">
        <v>40.07</v>
      </c>
      <c r="I6" s="52">
        <v>72.349999999999994</v>
      </c>
      <c r="J6" s="52">
        <v>76.88</v>
      </c>
    </row>
    <row r="7" spans="2:14">
      <c r="B7" s="73" t="s">
        <v>10</v>
      </c>
      <c r="C7" s="52">
        <v>83.357710161100755</v>
      </c>
      <c r="D7" s="52">
        <v>63.974832231765021</v>
      </c>
      <c r="E7" s="52">
        <v>39.124430066027202</v>
      </c>
      <c r="F7" s="52">
        <v>87.287158266060644</v>
      </c>
      <c r="G7" s="52">
        <v>70.876498661389832</v>
      </c>
      <c r="H7" s="52">
        <v>39.475844550115397</v>
      </c>
      <c r="I7" s="52">
        <v>70.126811213223689</v>
      </c>
      <c r="J7" s="52">
        <v>75.689182219361342</v>
      </c>
    </row>
    <row r="10" spans="2:14">
      <c r="B10" s="260" t="s">
        <v>122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</row>
    <row r="11" spans="2:14">
      <c r="B11" s="232" t="s">
        <v>1</v>
      </c>
      <c r="C11" s="232" t="s">
        <v>80</v>
      </c>
      <c r="D11" s="232"/>
      <c r="E11" s="232"/>
      <c r="F11" s="232" t="s">
        <v>81</v>
      </c>
      <c r="G11" s="232"/>
      <c r="H11" s="232"/>
      <c r="I11" s="232" t="s">
        <v>123</v>
      </c>
      <c r="J11" s="232"/>
      <c r="K11" s="232"/>
      <c r="L11" s="232" t="s">
        <v>39</v>
      </c>
      <c r="M11" s="232"/>
      <c r="N11" s="232"/>
    </row>
    <row r="12" spans="2:14" ht="24.5">
      <c r="B12" s="232"/>
      <c r="C12" s="63" t="s">
        <v>124</v>
      </c>
      <c r="D12" s="63" t="s">
        <v>125</v>
      </c>
      <c r="E12" s="63" t="s">
        <v>126</v>
      </c>
      <c r="F12" s="63" t="s">
        <v>124</v>
      </c>
      <c r="G12" s="63" t="s">
        <v>125</v>
      </c>
      <c r="H12" s="63" t="s">
        <v>126</v>
      </c>
      <c r="I12" s="63" t="s">
        <v>124</v>
      </c>
      <c r="J12" s="63" t="s">
        <v>125</v>
      </c>
      <c r="K12" s="63" t="s">
        <v>126</v>
      </c>
      <c r="L12" s="63" t="s">
        <v>124</v>
      </c>
      <c r="M12" s="63" t="s">
        <v>125</v>
      </c>
      <c r="N12" s="63" t="s">
        <v>126</v>
      </c>
    </row>
    <row r="13" spans="2:14">
      <c r="B13" s="46" t="s">
        <v>7</v>
      </c>
      <c r="C13" s="52">
        <v>88.63</v>
      </c>
      <c r="D13" s="52">
        <v>62.43</v>
      </c>
      <c r="E13" s="52">
        <v>39.5</v>
      </c>
      <c r="F13" s="52">
        <v>86.43</v>
      </c>
      <c r="G13" s="52">
        <v>70.03</v>
      </c>
      <c r="H13" s="52">
        <v>51.78</v>
      </c>
      <c r="I13" s="52">
        <v>74.06</v>
      </c>
      <c r="J13" s="52">
        <v>49.68</v>
      </c>
      <c r="K13" s="52">
        <v>38.57</v>
      </c>
      <c r="L13" s="52">
        <v>85.28</v>
      </c>
      <c r="M13" s="52">
        <v>58.46</v>
      </c>
      <c r="N13" s="52">
        <v>41.13</v>
      </c>
    </row>
    <row r="14" spans="2:14">
      <c r="B14" s="46" t="s">
        <v>8</v>
      </c>
      <c r="C14" s="52">
        <v>92.83</v>
      </c>
      <c r="D14" s="52">
        <v>69.63</v>
      </c>
      <c r="E14" s="52">
        <v>48.72</v>
      </c>
      <c r="F14" s="52">
        <v>87.53</v>
      </c>
      <c r="G14" s="52">
        <v>69.56</v>
      </c>
      <c r="H14" s="52">
        <v>51.83</v>
      </c>
      <c r="I14" s="52">
        <v>76.33</v>
      </c>
      <c r="J14" s="52">
        <v>59.35</v>
      </c>
      <c r="K14" s="52">
        <v>45.58</v>
      </c>
      <c r="L14" s="52">
        <v>88.98</v>
      </c>
      <c r="M14" s="52">
        <v>65.28</v>
      </c>
      <c r="N14" s="52">
        <v>47.88</v>
      </c>
    </row>
    <row r="15" spans="2:14">
      <c r="B15" s="46" t="s">
        <v>9</v>
      </c>
      <c r="C15" s="52">
        <v>94.57</v>
      </c>
      <c r="D15" s="52">
        <v>68.7</v>
      </c>
      <c r="E15" s="52">
        <v>52.17</v>
      </c>
      <c r="F15" s="52">
        <v>87.95</v>
      </c>
      <c r="G15" s="52">
        <v>69.510000000000005</v>
      </c>
      <c r="H15" s="52">
        <v>54.36</v>
      </c>
      <c r="I15" s="52">
        <v>76.010000000000005</v>
      </c>
      <c r="J15" s="52">
        <v>56.93</v>
      </c>
      <c r="K15" s="52">
        <v>48.03</v>
      </c>
      <c r="L15" s="52">
        <v>89.96</v>
      </c>
      <c r="M15" s="52">
        <v>63.7</v>
      </c>
      <c r="N15" s="52">
        <v>50.61</v>
      </c>
    </row>
    <row r="16" spans="2:14">
      <c r="B16" s="73" t="s">
        <v>10</v>
      </c>
      <c r="C16" s="52">
        <v>95.34</v>
      </c>
      <c r="D16" s="52">
        <v>57.33</v>
      </c>
      <c r="E16" s="52">
        <v>46.27</v>
      </c>
      <c r="F16" s="52">
        <v>88.92</v>
      </c>
      <c r="G16" s="52">
        <v>53.22</v>
      </c>
      <c r="H16" s="52">
        <v>42.57</v>
      </c>
      <c r="I16" s="52">
        <v>75.900000000000006</v>
      </c>
      <c r="J16" s="52">
        <v>45.41</v>
      </c>
      <c r="K16" s="52">
        <v>36.51</v>
      </c>
      <c r="L16" s="52">
        <v>90.13</v>
      </c>
      <c r="M16" s="52">
        <v>51.06</v>
      </c>
      <c r="N16" s="52">
        <v>40.99</v>
      </c>
    </row>
    <row r="17" spans="2:14">
      <c r="B17" s="29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2:14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2:14">
      <c r="B19" s="223" t="s">
        <v>127</v>
      </c>
      <c r="C19" s="223"/>
      <c r="D19" s="223"/>
      <c r="E19" s="223"/>
      <c r="F19" s="223"/>
      <c r="G19" s="223"/>
      <c r="H19" s="223"/>
      <c r="I19" s="223"/>
      <c r="J19" s="223"/>
      <c r="K19" s="56"/>
      <c r="L19" s="56"/>
      <c r="M19" s="56"/>
      <c r="N19" s="56"/>
    </row>
    <row r="20" spans="2:14" ht="24.5">
      <c r="B20" s="46" t="s">
        <v>1</v>
      </c>
      <c r="C20" s="48" t="s">
        <v>110</v>
      </c>
      <c r="D20" s="48" t="s">
        <v>111</v>
      </c>
      <c r="E20" s="48" t="s">
        <v>112</v>
      </c>
      <c r="F20" s="48" t="s">
        <v>113</v>
      </c>
      <c r="G20" s="48" t="s">
        <v>114</v>
      </c>
      <c r="H20" s="48" t="s">
        <v>115</v>
      </c>
      <c r="I20" s="48" t="s">
        <v>116</v>
      </c>
      <c r="J20" s="36" t="s">
        <v>39</v>
      </c>
      <c r="K20" s="56"/>
      <c r="L20" s="56"/>
      <c r="M20" s="56"/>
      <c r="N20" s="56"/>
    </row>
    <row r="21" spans="2:14">
      <c r="B21" s="46" t="s">
        <v>7</v>
      </c>
      <c r="C21" s="52">
        <v>98.93</v>
      </c>
      <c r="D21" s="52">
        <v>98.94</v>
      </c>
      <c r="E21" s="52">
        <v>86.73</v>
      </c>
      <c r="F21" s="52">
        <v>98.93</v>
      </c>
      <c r="G21" s="52">
        <v>96.97</v>
      </c>
      <c r="H21" s="52">
        <v>95.57</v>
      </c>
      <c r="I21" s="52">
        <v>98.36</v>
      </c>
      <c r="J21" s="52">
        <v>98.73</v>
      </c>
      <c r="K21" s="56"/>
      <c r="L21" s="56"/>
      <c r="M21" s="56"/>
      <c r="N21" s="56"/>
    </row>
    <row r="22" spans="2:14">
      <c r="B22" s="46" t="s">
        <v>8</v>
      </c>
      <c r="C22" s="52">
        <v>99.36</v>
      </c>
      <c r="D22" s="52">
        <v>99.22</v>
      </c>
      <c r="E22" s="52">
        <v>91.4</v>
      </c>
      <c r="F22" s="52">
        <v>99.38</v>
      </c>
      <c r="G22" s="52">
        <v>97.72</v>
      </c>
      <c r="H22" s="52">
        <v>95.27</v>
      </c>
      <c r="I22" s="52">
        <v>98.85</v>
      </c>
      <c r="J22" s="52">
        <v>99.15</v>
      </c>
      <c r="K22" s="56"/>
      <c r="L22" s="56"/>
      <c r="M22" s="56"/>
      <c r="N22" s="56"/>
    </row>
    <row r="23" spans="2:14">
      <c r="B23" s="46" t="s">
        <v>9</v>
      </c>
      <c r="C23" s="52">
        <v>98.93</v>
      </c>
      <c r="D23" s="52">
        <v>99.17</v>
      </c>
      <c r="E23" s="52">
        <v>91.3</v>
      </c>
      <c r="F23" s="52">
        <v>98.26</v>
      </c>
      <c r="G23" s="52">
        <v>97.24</v>
      </c>
      <c r="H23" s="52">
        <v>95.03</v>
      </c>
      <c r="I23" s="52">
        <v>95.68</v>
      </c>
      <c r="J23" s="52">
        <v>98.62</v>
      </c>
      <c r="K23" s="56"/>
      <c r="L23" s="56"/>
      <c r="M23" s="56"/>
      <c r="N23" s="56"/>
    </row>
    <row r="24" spans="2:14">
      <c r="B24" s="73" t="s">
        <v>10</v>
      </c>
      <c r="C24" s="52">
        <v>98.25</v>
      </c>
      <c r="D24" s="52">
        <v>98.27</v>
      </c>
      <c r="E24" s="52">
        <v>93.13</v>
      </c>
      <c r="F24" s="52">
        <v>98</v>
      </c>
      <c r="G24" s="52">
        <v>92.52</v>
      </c>
      <c r="H24" s="52">
        <v>96.09</v>
      </c>
      <c r="I24" s="52">
        <v>89.97</v>
      </c>
      <c r="J24" s="52">
        <v>97.8</v>
      </c>
      <c r="K24" s="56"/>
      <c r="L24" s="56"/>
      <c r="M24" s="56"/>
      <c r="N24" s="56"/>
    </row>
  </sheetData>
  <mergeCells count="8">
    <mergeCell ref="B19:J19"/>
    <mergeCell ref="B2:J2"/>
    <mergeCell ref="B10:N10"/>
    <mergeCell ref="B11:B12"/>
    <mergeCell ref="C11:E11"/>
    <mergeCell ref="F11:H11"/>
    <mergeCell ref="I11:K11"/>
    <mergeCell ref="L11:N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S36"/>
  <sheetViews>
    <sheetView workbookViewId="0"/>
  </sheetViews>
  <sheetFormatPr defaultColWidth="9.1796875" defaultRowHeight="12"/>
  <cols>
    <col min="1" max="16384" width="9.1796875" style="56"/>
  </cols>
  <sheetData>
    <row r="2" spans="2:19">
      <c r="B2" s="241" t="s">
        <v>128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2:19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2:19">
      <c r="B4" s="261" t="s">
        <v>1</v>
      </c>
      <c r="C4" s="262" t="s">
        <v>129</v>
      </c>
      <c r="D4" s="253" t="s">
        <v>49</v>
      </c>
      <c r="E4" s="253"/>
      <c r="F4" s="253" t="s">
        <v>50</v>
      </c>
      <c r="G4" s="253"/>
      <c r="H4" s="253" t="s">
        <v>51</v>
      </c>
      <c r="I4" s="253"/>
      <c r="J4" s="261" t="s">
        <v>52</v>
      </c>
      <c r="K4" s="261"/>
      <c r="L4" s="261" t="s">
        <v>53</v>
      </c>
      <c r="M4" s="261"/>
      <c r="N4" s="253" t="s">
        <v>54</v>
      </c>
      <c r="O4" s="253"/>
      <c r="P4" s="253" t="s">
        <v>55</v>
      </c>
      <c r="Q4" s="253"/>
      <c r="R4" s="253" t="s">
        <v>39</v>
      </c>
      <c r="S4" s="253"/>
    </row>
    <row r="5" spans="2:19">
      <c r="B5" s="261"/>
      <c r="C5" s="262"/>
      <c r="D5" s="54" t="s">
        <v>39</v>
      </c>
      <c r="E5" s="54" t="s">
        <v>40</v>
      </c>
      <c r="F5" s="54" t="s">
        <v>39</v>
      </c>
      <c r="G5" s="54" t="s">
        <v>40</v>
      </c>
      <c r="H5" s="54" t="s">
        <v>39</v>
      </c>
      <c r="I5" s="54" t="s">
        <v>40</v>
      </c>
      <c r="J5" s="54" t="s">
        <v>39</v>
      </c>
      <c r="K5" s="54" t="s">
        <v>40</v>
      </c>
      <c r="L5" s="54" t="s">
        <v>39</v>
      </c>
      <c r="M5" s="54" t="s">
        <v>40</v>
      </c>
      <c r="N5" s="54" t="s">
        <v>39</v>
      </c>
      <c r="O5" s="54" t="s">
        <v>40</v>
      </c>
      <c r="P5" s="54" t="s">
        <v>39</v>
      </c>
      <c r="Q5" s="54" t="s">
        <v>40</v>
      </c>
      <c r="R5" s="54" t="s">
        <v>39</v>
      </c>
      <c r="S5" s="54" t="s">
        <v>40</v>
      </c>
    </row>
    <row r="6" spans="2:19">
      <c r="B6" s="219" t="s">
        <v>7</v>
      </c>
      <c r="C6" s="46" t="s">
        <v>91</v>
      </c>
      <c r="D6" s="52">
        <v>76.084484080506471</v>
      </c>
      <c r="E6" s="52">
        <v>77.881450853587253</v>
      </c>
      <c r="F6" s="52">
        <v>66.827448454540843</v>
      </c>
      <c r="G6" s="52">
        <v>64.552809718100889</v>
      </c>
      <c r="H6" s="52">
        <v>46.753456345150354</v>
      </c>
      <c r="I6" s="52">
        <v>48.539558417663294</v>
      </c>
      <c r="J6" s="52">
        <v>69.591194103734665</v>
      </c>
      <c r="K6" s="52">
        <v>71.47801423229194</v>
      </c>
      <c r="L6" s="52">
        <v>22.827550491973071</v>
      </c>
      <c r="M6" s="52">
        <v>24.959128065395095</v>
      </c>
      <c r="N6" s="52">
        <v>60.697136759736793</v>
      </c>
      <c r="O6" s="52">
        <v>54.45672624647225</v>
      </c>
      <c r="P6" s="52">
        <v>43.340896854088143</v>
      </c>
      <c r="Q6" s="52">
        <v>39.814574448358982</v>
      </c>
      <c r="R6" s="52">
        <v>69.715782469555663</v>
      </c>
      <c r="S6" s="52">
        <v>72.313433821185441</v>
      </c>
    </row>
    <row r="7" spans="2:19">
      <c r="B7" s="219" t="s">
        <v>7</v>
      </c>
      <c r="C7" s="46" t="s">
        <v>130</v>
      </c>
      <c r="D7" s="52">
        <v>6.731886102979205</v>
      </c>
      <c r="E7" s="52">
        <v>6.7434688841603352</v>
      </c>
      <c r="F7" s="52">
        <v>8.2432931197938899</v>
      </c>
      <c r="G7" s="52">
        <v>8.9814771884273004</v>
      </c>
      <c r="H7" s="52">
        <v>13.088385604389693</v>
      </c>
      <c r="I7" s="52">
        <v>12.258509659613615</v>
      </c>
      <c r="J7" s="52">
        <v>8.2599966998514933</v>
      </c>
      <c r="K7" s="52">
        <v>8.1476916843233749</v>
      </c>
      <c r="L7" s="52">
        <v>10.054375970999482</v>
      </c>
      <c r="M7" s="52">
        <v>12.01180744777475</v>
      </c>
      <c r="N7" s="52">
        <v>9.8146007469322427</v>
      </c>
      <c r="O7" s="52">
        <v>9.5425682031984955</v>
      </c>
      <c r="P7" s="52">
        <v>10.624182755172679</v>
      </c>
      <c r="Q7" s="52">
        <v>11.815316150565549</v>
      </c>
      <c r="R7" s="52">
        <v>7.6794006541263116</v>
      </c>
      <c r="S7" s="52">
        <v>7.5930826732962737</v>
      </c>
    </row>
    <row r="8" spans="2:19">
      <c r="B8" s="219" t="s">
        <v>7</v>
      </c>
      <c r="C8" s="46" t="s">
        <v>131</v>
      </c>
      <c r="D8" s="52">
        <v>4.3323647718147384</v>
      </c>
      <c r="E8" s="52">
        <v>4.197535840874866</v>
      </c>
      <c r="F8" s="52">
        <v>5.6918924004371148</v>
      </c>
      <c r="G8" s="52">
        <v>5.9579005934718099</v>
      </c>
      <c r="H8" s="52">
        <v>11.305072892570875</v>
      </c>
      <c r="I8" s="52">
        <v>11.488040478380865</v>
      </c>
      <c r="J8" s="52">
        <v>6.0358341125350643</v>
      </c>
      <c r="K8" s="52">
        <v>5.9047972784751357</v>
      </c>
      <c r="L8" s="52">
        <v>10.937338166752978</v>
      </c>
      <c r="M8" s="52">
        <v>12.497729336966394</v>
      </c>
      <c r="N8" s="52">
        <v>7.7983282945047128</v>
      </c>
      <c r="O8" s="52">
        <v>7.7140169332079029</v>
      </c>
      <c r="P8" s="52">
        <v>9.6031074532728251</v>
      </c>
      <c r="Q8" s="52">
        <v>10.69163730762099</v>
      </c>
      <c r="R8" s="52">
        <v>5.436289575874075</v>
      </c>
      <c r="S8" s="52">
        <v>5.1284832320092351</v>
      </c>
    </row>
    <row r="9" spans="2:19">
      <c r="B9" s="219" t="s">
        <v>7</v>
      </c>
      <c r="C9" s="46" t="s">
        <v>132</v>
      </c>
      <c r="D9" s="52">
        <v>2.9782358291859601</v>
      </c>
      <c r="E9" s="52">
        <v>2.7998928876846749</v>
      </c>
      <c r="F9" s="52">
        <v>4.0320888123376193</v>
      </c>
      <c r="G9" s="52">
        <v>4.0575157640949557</v>
      </c>
      <c r="H9" s="52">
        <v>8.4835117542632741</v>
      </c>
      <c r="I9" s="52">
        <v>7.9921803127874895</v>
      </c>
      <c r="J9" s="52">
        <v>4.1836257631593421</v>
      </c>
      <c r="K9" s="52">
        <v>4.0240412618285877</v>
      </c>
      <c r="L9" s="52">
        <v>10.085447954427758</v>
      </c>
      <c r="M9" s="52">
        <v>10.354223433242508</v>
      </c>
      <c r="N9" s="52">
        <v>5.4863951627245244</v>
      </c>
      <c r="O9" s="52">
        <v>5.6091251175917209</v>
      </c>
      <c r="P9" s="52">
        <v>8.4724251980616874</v>
      </c>
      <c r="Q9" s="52">
        <v>8.9152605229000557</v>
      </c>
      <c r="R9" s="52">
        <v>3.9247578711673934</v>
      </c>
      <c r="S9" s="52">
        <v>3.5413762597920959</v>
      </c>
    </row>
    <row r="10" spans="2:19">
      <c r="B10" s="219" t="s">
        <v>7</v>
      </c>
      <c r="C10" s="46" t="s">
        <v>133</v>
      </c>
      <c r="D10" s="52">
        <v>2.1123442539754826</v>
      </c>
      <c r="E10" s="52">
        <v>1.9193835859014856</v>
      </c>
      <c r="F10" s="52">
        <v>2.8908155363694914</v>
      </c>
      <c r="G10" s="52">
        <v>2.8896977002967361</v>
      </c>
      <c r="H10" s="52">
        <v>5.57318844477917</v>
      </c>
      <c r="I10" s="52">
        <v>5.2207911683532657</v>
      </c>
      <c r="J10" s="52">
        <v>2.9873219294868267</v>
      </c>
      <c r="K10" s="52">
        <v>2.8591205692916772</v>
      </c>
      <c r="L10" s="52">
        <v>8.3247022268254778</v>
      </c>
      <c r="M10" s="52">
        <v>8.1471389645776568</v>
      </c>
      <c r="N10" s="52">
        <v>3.9080561977592034</v>
      </c>
      <c r="O10" s="52">
        <v>4.4449670743179679</v>
      </c>
      <c r="P10" s="52">
        <v>6.4475809553111301</v>
      </c>
      <c r="Q10" s="52">
        <v>6.7569071017986273</v>
      </c>
      <c r="R10" s="52">
        <v>2.8285858127114554</v>
      </c>
      <c r="S10" s="52">
        <v>2.5022305134236351</v>
      </c>
    </row>
    <row r="11" spans="2:19">
      <c r="B11" s="219" t="s">
        <v>7</v>
      </c>
      <c r="C11" s="46" t="s">
        <v>134</v>
      </c>
      <c r="D11" s="52">
        <v>7.7606849615381348</v>
      </c>
      <c r="E11" s="52">
        <v>6.4582679477913834</v>
      </c>
      <c r="F11" s="52">
        <v>12.314461676521034</v>
      </c>
      <c r="G11" s="52">
        <v>13.560599035608309</v>
      </c>
      <c r="H11" s="52">
        <v>14.796384958846629</v>
      </c>
      <c r="I11" s="52">
        <v>14.500919963201472</v>
      </c>
      <c r="J11" s="52">
        <v>8.9420273912326049</v>
      </c>
      <c r="K11" s="52">
        <v>7.5863349737892838</v>
      </c>
      <c r="L11" s="52">
        <v>37.770585189021233</v>
      </c>
      <c r="M11" s="52">
        <v>32.029972752043598</v>
      </c>
      <c r="N11" s="52">
        <v>12.295482838342522</v>
      </c>
      <c r="O11" s="52">
        <v>18.232596425211664</v>
      </c>
      <c r="P11" s="52">
        <v>21.511806784093533</v>
      </c>
      <c r="Q11" s="52">
        <v>22.006304468755793</v>
      </c>
      <c r="R11" s="52">
        <v>10.415183616565098</v>
      </c>
      <c r="S11" s="52">
        <v>8.9213935002933145</v>
      </c>
    </row>
    <row r="12" spans="2:19">
      <c r="B12" s="219" t="s">
        <v>7</v>
      </c>
      <c r="C12" s="46" t="s">
        <v>135</v>
      </c>
      <c r="D12" s="52">
        <v>100</v>
      </c>
      <c r="E12" s="52">
        <v>100</v>
      </c>
      <c r="F12" s="52">
        <v>100</v>
      </c>
      <c r="G12" s="52">
        <v>100</v>
      </c>
      <c r="H12" s="52">
        <v>100</v>
      </c>
      <c r="I12" s="52">
        <v>100</v>
      </c>
      <c r="J12" s="52">
        <v>100</v>
      </c>
      <c r="K12" s="52">
        <v>100</v>
      </c>
      <c r="L12" s="52">
        <v>100</v>
      </c>
      <c r="M12" s="52">
        <v>100</v>
      </c>
      <c r="N12" s="52">
        <v>100</v>
      </c>
      <c r="O12" s="52">
        <v>100</v>
      </c>
      <c r="P12" s="52">
        <v>100</v>
      </c>
      <c r="Q12" s="52">
        <v>100</v>
      </c>
      <c r="R12" s="52">
        <v>100</v>
      </c>
      <c r="S12" s="52">
        <v>100</v>
      </c>
    </row>
    <row r="13" spans="2:19">
      <c r="B13" s="219" t="s">
        <v>8</v>
      </c>
      <c r="C13" s="46" t="s">
        <v>91</v>
      </c>
      <c r="D13" s="52">
        <v>78.559435596855593</v>
      </c>
      <c r="E13" s="52">
        <v>80.349324140643532</v>
      </c>
      <c r="F13" s="52">
        <v>68.799843000124881</v>
      </c>
      <c r="G13" s="52">
        <v>66.573092360160544</v>
      </c>
      <c r="H13" s="52">
        <v>43.983777576897701</v>
      </c>
      <c r="I13" s="52">
        <v>38.140236639402843</v>
      </c>
      <c r="J13" s="52">
        <v>72.616401898647354</v>
      </c>
      <c r="K13" s="52">
        <v>74.371944451505215</v>
      </c>
      <c r="L13" s="52">
        <v>23.495308780282873</v>
      </c>
      <c r="M13" s="52">
        <v>25.383985254966206</v>
      </c>
      <c r="N13" s="52">
        <v>58.938496304892197</v>
      </c>
      <c r="O13" s="52">
        <v>46.090948214029552</v>
      </c>
      <c r="P13" s="52">
        <v>42.318796244957269</v>
      </c>
      <c r="Q13" s="52">
        <v>41.68603280455357</v>
      </c>
      <c r="R13" s="52">
        <v>71.648911968903775</v>
      </c>
      <c r="S13" s="52">
        <v>74.382585036071617</v>
      </c>
    </row>
    <row r="14" spans="2:19">
      <c r="B14" s="219" t="s">
        <v>8</v>
      </c>
      <c r="C14" s="46" t="s">
        <v>130</v>
      </c>
      <c r="D14" s="52">
        <v>6.1459073821853556</v>
      </c>
      <c r="E14" s="52">
        <v>6.0381974770230951</v>
      </c>
      <c r="F14" s="52">
        <v>7.7875506235392775</v>
      </c>
      <c r="G14" s="52">
        <v>8.4576479595387788</v>
      </c>
      <c r="H14" s="52">
        <v>13.217365810754686</v>
      </c>
      <c r="I14" s="52">
        <v>13.126340030175495</v>
      </c>
      <c r="J14" s="52">
        <v>7.7400060361620993</v>
      </c>
      <c r="K14" s="52">
        <v>7.7315438516221411</v>
      </c>
      <c r="L14" s="52">
        <v>10.110628763478505</v>
      </c>
      <c r="M14" s="52">
        <v>12.251689535121852</v>
      </c>
      <c r="N14" s="52">
        <v>10.29947678087909</v>
      </c>
      <c r="O14" s="52">
        <v>10.292640941041457</v>
      </c>
      <c r="P14" s="52">
        <v>11.179091065522053</v>
      </c>
      <c r="Q14" s="52">
        <v>12.360648007813815</v>
      </c>
      <c r="R14" s="52">
        <v>7.262832251106567</v>
      </c>
      <c r="S14" s="52">
        <v>7.054172177541723</v>
      </c>
    </row>
    <row r="15" spans="2:19">
      <c r="B15" s="219" t="s">
        <v>8</v>
      </c>
      <c r="C15" s="46" t="s">
        <v>131</v>
      </c>
      <c r="D15" s="52">
        <v>3.9596499549457826</v>
      </c>
      <c r="E15" s="52">
        <v>3.7886587503108893</v>
      </c>
      <c r="F15" s="52">
        <v>5.3208684947636975</v>
      </c>
      <c r="G15" s="52">
        <v>5.531517527782289</v>
      </c>
      <c r="H15" s="52">
        <v>11.685519532872394</v>
      </c>
      <c r="I15" s="52">
        <v>12.999285317239737</v>
      </c>
      <c r="J15" s="52">
        <v>5.5903092161220398</v>
      </c>
      <c r="K15" s="52">
        <v>5.5141794396007562</v>
      </c>
      <c r="L15" s="52">
        <v>10.878028287354711</v>
      </c>
      <c r="M15" s="52">
        <v>12.246569731722303</v>
      </c>
      <c r="N15" s="52">
        <v>7.8727172784462232</v>
      </c>
      <c r="O15" s="52">
        <v>8.7864008033280729</v>
      </c>
      <c r="P15" s="52">
        <v>10.657132478060532</v>
      </c>
      <c r="Q15" s="52">
        <v>11.491697820888485</v>
      </c>
      <c r="R15" s="52">
        <v>5.170815826723886</v>
      </c>
      <c r="S15" s="52">
        <v>4.8132037887719008</v>
      </c>
    </row>
    <row r="16" spans="2:19">
      <c r="B16" s="219" t="s">
        <v>8</v>
      </c>
      <c r="C16" s="46" t="s">
        <v>132</v>
      </c>
      <c r="D16" s="52">
        <v>2.6958151399241332</v>
      </c>
      <c r="E16" s="52">
        <v>2.4858147619020077</v>
      </c>
      <c r="F16" s="52">
        <v>3.7194697686035929</v>
      </c>
      <c r="G16" s="52">
        <v>3.7282787740992509</v>
      </c>
      <c r="H16" s="52">
        <v>8.4727956805355351</v>
      </c>
      <c r="I16" s="52">
        <v>9.3464623203366948</v>
      </c>
      <c r="J16" s="52">
        <v>3.6676544022827668</v>
      </c>
      <c r="K16" s="52">
        <v>3.5230421189090264</v>
      </c>
      <c r="L16" s="52">
        <v>9.3712365214955895</v>
      </c>
      <c r="M16" s="52">
        <v>9.3692402211755059</v>
      </c>
      <c r="N16" s="52">
        <v>5.7391233534884671</v>
      </c>
      <c r="O16" s="52">
        <v>6.9143594893128668</v>
      </c>
      <c r="P16" s="52">
        <v>8.4125193583542046</v>
      </c>
      <c r="Q16" s="52">
        <v>8.4267959987875116</v>
      </c>
      <c r="R16" s="52">
        <v>3.6450024715213338</v>
      </c>
      <c r="S16" s="52">
        <v>3.237983771319878</v>
      </c>
    </row>
    <row r="17" spans="2:19">
      <c r="B17" s="219" t="s">
        <v>8</v>
      </c>
      <c r="C17" s="46" t="s">
        <v>133</v>
      </c>
      <c r="D17" s="52">
        <v>1.9052020245743626</v>
      </c>
      <c r="E17" s="52">
        <v>1.7353419206320746</v>
      </c>
      <c r="F17" s="52">
        <v>2.7100319352018696</v>
      </c>
      <c r="G17" s="52">
        <v>2.7324084170475373</v>
      </c>
      <c r="H17" s="52">
        <v>5.9490361828442984</v>
      </c>
      <c r="I17" s="52">
        <v>6.5909632335424444</v>
      </c>
      <c r="J17" s="52">
        <v>2.5941778472850991</v>
      </c>
      <c r="K17" s="52">
        <v>2.4410496259203716</v>
      </c>
      <c r="L17" s="52">
        <v>8.7382719507071833</v>
      </c>
      <c r="M17" s="52">
        <v>8.7139053860331757</v>
      </c>
      <c r="N17" s="52">
        <v>4.083959363993567</v>
      </c>
      <c r="O17" s="52">
        <v>5.5013627886960261</v>
      </c>
      <c r="P17" s="52">
        <v>6.6497141655354381</v>
      </c>
      <c r="Q17" s="52">
        <v>6.5508066417432893</v>
      </c>
      <c r="R17" s="52">
        <v>2.6709983822769452</v>
      </c>
      <c r="S17" s="52">
        <v>2.3480818373218044</v>
      </c>
    </row>
    <row r="18" spans="2:19">
      <c r="B18" s="219" t="s">
        <v>8</v>
      </c>
      <c r="C18" s="46" t="s">
        <v>134</v>
      </c>
      <c r="D18" s="52">
        <v>6.7339899015147724</v>
      </c>
      <c r="E18" s="52">
        <v>5.6026629494884057</v>
      </c>
      <c r="F18" s="52">
        <v>11.662236177766678</v>
      </c>
      <c r="G18" s="52">
        <v>12.977054961371598</v>
      </c>
      <c r="H18" s="52">
        <v>16.691505216095383</v>
      </c>
      <c r="I18" s="52">
        <v>19.796712459302785</v>
      </c>
      <c r="J18" s="52">
        <v>7.7914505995006449</v>
      </c>
      <c r="K18" s="52">
        <v>6.4182405124424902</v>
      </c>
      <c r="L18" s="52">
        <v>37.406525696681136</v>
      </c>
      <c r="M18" s="52">
        <v>32.034609870980958</v>
      </c>
      <c r="N18" s="52">
        <v>13.066226918300455</v>
      </c>
      <c r="O18" s="52">
        <v>22.414287763592025</v>
      </c>
      <c r="P18" s="52">
        <v>20.782746687570501</v>
      </c>
      <c r="Q18" s="52">
        <v>19.484018726213332</v>
      </c>
      <c r="R18" s="52">
        <v>9.6014390994675001</v>
      </c>
      <c r="S18" s="52">
        <v>8.1639733889730817</v>
      </c>
    </row>
    <row r="19" spans="2:19">
      <c r="B19" s="219" t="s">
        <v>8</v>
      </c>
      <c r="C19" s="46" t="s">
        <v>135</v>
      </c>
      <c r="D19" s="52">
        <v>100</v>
      </c>
      <c r="E19" s="52">
        <v>100</v>
      </c>
      <c r="F19" s="52">
        <v>100</v>
      </c>
      <c r="G19" s="52">
        <v>100</v>
      </c>
      <c r="H19" s="52">
        <v>100</v>
      </c>
      <c r="I19" s="52">
        <v>100</v>
      </c>
      <c r="J19" s="52">
        <v>100</v>
      </c>
      <c r="K19" s="52">
        <v>100</v>
      </c>
      <c r="L19" s="52">
        <v>100</v>
      </c>
      <c r="M19" s="52">
        <v>100</v>
      </c>
      <c r="N19" s="52">
        <v>100</v>
      </c>
      <c r="O19" s="52">
        <v>100</v>
      </c>
      <c r="P19" s="52">
        <v>100</v>
      </c>
      <c r="Q19" s="52">
        <v>100</v>
      </c>
      <c r="R19" s="52">
        <v>100</v>
      </c>
      <c r="S19" s="52">
        <v>100</v>
      </c>
    </row>
    <row r="20" spans="2:19">
      <c r="B20" s="219" t="s">
        <v>9</v>
      </c>
      <c r="C20" s="46" t="s">
        <v>91</v>
      </c>
      <c r="D20" s="52">
        <v>81.157772198631221</v>
      </c>
      <c r="E20" s="52">
        <v>82.778530083566679</v>
      </c>
      <c r="F20" s="52">
        <v>71.919442554886288</v>
      </c>
      <c r="G20" s="52">
        <v>69.611156339867748</v>
      </c>
      <c r="H20" s="52">
        <v>42.25431240766558</v>
      </c>
      <c r="I20" s="52">
        <v>35.716824223470041</v>
      </c>
      <c r="J20" s="52">
        <v>75.938142915923748</v>
      </c>
      <c r="K20" s="52">
        <v>77.567204985820297</v>
      </c>
      <c r="L20" s="52">
        <v>28.724230654317299</v>
      </c>
      <c r="M20" s="52">
        <v>28.691325761383052</v>
      </c>
      <c r="N20" s="52">
        <v>57.1532698240499</v>
      </c>
      <c r="O20" s="52">
        <v>47.435561952113041</v>
      </c>
      <c r="P20" s="52">
        <v>47.604055284939214</v>
      </c>
      <c r="Q20" s="52">
        <v>45.762943711100476</v>
      </c>
      <c r="R20" s="52">
        <v>74.119495039648726</v>
      </c>
      <c r="S20" s="52">
        <v>76.869079668960012</v>
      </c>
    </row>
    <row r="21" spans="2:19">
      <c r="B21" s="219" t="s">
        <v>9</v>
      </c>
      <c r="C21" s="46" t="s">
        <v>130</v>
      </c>
      <c r="D21" s="52">
        <v>5.6389095284669084</v>
      </c>
      <c r="E21" s="52">
        <v>5.466161544751829</v>
      </c>
      <c r="F21" s="52">
        <v>7.2877419172925704</v>
      </c>
      <c r="G21" s="52">
        <v>7.9127547046041569</v>
      </c>
      <c r="H21" s="52">
        <v>12.621985476185522</v>
      </c>
      <c r="I21" s="52">
        <v>12.836733243300873</v>
      </c>
      <c r="J21" s="52">
        <v>7.154711287889179</v>
      </c>
      <c r="K21" s="52">
        <v>7.0974918063409582</v>
      </c>
      <c r="L21" s="52">
        <v>11.1323573349268</v>
      </c>
      <c r="M21" s="52">
        <v>12.93094783395316</v>
      </c>
      <c r="N21" s="52">
        <v>10.499372817574669</v>
      </c>
      <c r="O21" s="52">
        <v>10.532513410964281</v>
      </c>
      <c r="P21" s="52">
        <v>11.088669755653241</v>
      </c>
      <c r="Q21" s="52">
        <v>11.849394706244443</v>
      </c>
      <c r="R21" s="52">
        <v>6.87040477941202</v>
      </c>
      <c r="S21" s="52">
        <v>6.5356181359770948</v>
      </c>
    </row>
    <row r="22" spans="2:19">
      <c r="B22" s="219" t="s">
        <v>9</v>
      </c>
      <c r="C22" s="46" t="s">
        <v>131</v>
      </c>
      <c r="D22" s="52">
        <v>3.5781479708812616</v>
      </c>
      <c r="E22" s="52">
        <v>3.3563689527854832</v>
      </c>
      <c r="F22" s="52">
        <v>4.971398159472443</v>
      </c>
      <c r="G22" s="52">
        <v>5.227337952523472</v>
      </c>
      <c r="H22" s="52">
        <v>11.762625106639755</v>
      </c>
      <c r="I22" s="52">
        <v>12.836733243300873</v>
      </c>
      <c r="J22" s="52">
        <v>4.8779316966122614</v>
      </c>
      <c r="K22" s="52">
        <v>4.6860937048924214</v>
      </c>
      <c r="L22" s="52">
        <v>11.347475351060652</v>
      </c>
      <c r="M22" s="52">
        <v>12.825409588903408</v>
      </c>
      <c r="N22" s="52">
        <v>8.5957894023121</v>
      </c>
      <c r="O22" s="52">
        <v>9.1848750490645035</v>
      </c>
      <c r="P22" s="52">
        <v>10.112470793235911</v>
      </c>
      <c r="Q22" s="52">
        <v>10.967102113398536</v>
      </c>
      <c r="R22" s="52">
        <v>4.8749946956484838</v>
      </c>
      <c r="S22" s="52">
        <v>4.4099729831108831</v>
      </c>
    </row>
    <row r="23" spans="2:19">
      <c r="B23" s="219" t="s">
        <v>9</v>
      </c>
      <c r="C23" s="46" t="s">
        <v>132</v>
      </c>
      <c r="D23" s="52">
        <v>2.383922265160705</v>
      </c>
      <c r="E23" s="52">
        <v>2.1854442677457113</v>
      </c>
      <c r="F23" s="52">
        <v>3.4241143650673371</v>
      </c>
      <c r="G23" s="52">
        <v>3.4802063993159069</v>
      </c>
      <c r="H23" s="52">
        <v>8.939012463846522</v>
      </c>
      <c r="I23" s="52">
        <v>10.313455114080602</v>
      </c>
      <c r="J23" s="52">
        <v>3.1991496365381975</v>
      </c>
      <c r="K23" s="52">
        <v>3.0694380763156555</v>
      </c>
      <c r="L23" s="52">
        <v>9.6564087242306549</v>
      </c>
      <c r="M23" s="52">
        <v>10.10151774047643</v>
      </c>
      <c r="N23" s="52">
        <v>6.2955554802183276</v>
      </c>
      <c r="O23" s="52">
        <v>7.1699594400104676</v>
      </c>
      <c r="P23" s="52">
        <v>7.8036513405409682</v>
      </c>
      <c r="Q23" s="52">
        <v>7.9269543806853155</v>
      </c>
      <c r="R23" s="52">
        <v>3.4113415035419155</v>
      </c>
      <c r="S23" s="52">
        <v>2.9842029542897031</v>
      </c>
    </row>
    <row r="24" spans="2:19">
      <c r="B24" s="219" t="s">
        <v>9</v>
      </c>
      <c r="C24" s="46" t="s">
        <v>133</v>
      </c>
      <c r="D24" s="52">
        <v>1.658646813500773</v>
      </c>
      <c r="E24" s="52">
        <v>1.4730940952336529</v>
      </c>
      <c r="F24" s="52">
        <v>2.503850586663753</v>
      </c>
      <c r="G24" s="52">
        <v>2.6174760011011085</v>
      </c>
      <c r="H24" s="52">
        <v>6.2568925695499278</v>
      </c>
      <c r="I24" s="52">
        <v>7.1362570189778944</v>
      </c>
      <c r="J24" s="52">
        <v>2.2287752023042109</v>
      </c>
      <c r="K24" s="52">
        <v>2.0675191468405592</v>
      </c>
      <c r="L24" s="52">
        <v>7.8099790857484308</v>
      </c>
      <c r="M24" s="52">
        <v>7.9153683787315314</v>
      </c>
      <c r="N24" s="52">
        <v>4.4207885547682819</v>
      </c>
      <c r="O24" s="52">
        <v>5.2924244406646608</v>
      </c>
      <c r="P24" s="52">
        <v>5.8651142529008746</v>
      </c>
      <c r="Q24" s="52">
        <v>6.0084809520552636</v>
      </c>
      <c r="R24" s="52">
        <v>2.4413930027081756</v>
      </c>
      <c r="S24" s="52">
        <v>2.1038986937880146</v>
      </c>
    </row>
    <row r="25" spans="2:19">
      <c r="B25" s="219" t="s">
        <v>9</v>
      </c>
      <c r="C25" s="46" t="s">
        <v>134</v>
      </c>
      <c r="D25" s="52">
        <v>5.5826012233591324</v>
      </c>
      <c r="E25" s="52">
        <v>4.7404010559166458</v>
      </c>
      <c r="F25" s="52">
        <v>9.8934524166176168</v>
      </c>
      <c r="G25" s="52">
        <v>11.151068602587605</v>
      </c>
      <c r="H25" s="52">
        <v>18.165171976112696</v>
      </c>
      <c r="I25" s="52">
        <v>21.159997156869714</v>
      </c>
      <c r="J25" s="52">
        <v>6.6012892607324094</v>
      </c>
      <c r="K25" s="52">
        <v>5.5122522797901068</v>
      </c>
      <c r="L25" s="52">
        <v>31.329548849716165</v>
      </c>
      <c r="M25" s="52">
        <v>27.535430696552414</v>
      </c>
      <c r="N25" s="52">
        <v>13.035223921076719</v>
      </c>
      <c r="O25" s="52">
        <v>20.384665707183043</v>
      </c>
      <c r="P25" s="52">
        <v>17.526038572729792</v>
      </c>
      <c r="Q25" s="52">
        <v>17.485124136515971</v>
      </c>
      <c r="R25" s="52">
        <v>8.2823709790406799</v>
      </c>
      <c r="S25" s="52">
        <v>7.0972275638742879</v>
      </c>
    </row>
    <row r="26" spans="2:19">
      <c r="B26" s="219" t="s">
        <v>9</v>
      </c>
      <c r="C26" s="46" t="s">
        <v>135</v>
      </c>
      <c r="D26" s="52">
        <v>100</v>
      </c>
      <c r="E26" s="52">
        <v>100</v>
      </c>
      <c r="F26" s="52">
        <v>100</v>
      </c>
      <c r="G26" s="52">
        <v>100</v>
      </c>
      <c r="H26" s="52">
        <v>100</v>
      </c>
      <c r="I26" s="52">
        <v>100</v>
      </c>
      <c r="J26" s="52">
        <v>100</v>
      </c>
      <c r="K26" s="52">
        <v>100</v>
      </c>
      <c r="L26" s="52">
        <v>100</v>
      </c>
      <c r="M26" s="52">
        <v>100</v>
      </c>
      <c r="N26" s="52">
        <v>100</v>
      </c>
      <c r="O26" s="52">
        <v>100</v>
      </c>
      <c r="P26" s="52">
        <v>100</v>
      </c>
      <c r="Q26" s="52">
        <v>100</v>
      </c>
      <c r="R26" s="52">
        <v>100</v>
      </c>
      <c r="S26" s="52">
        <v>100</v>
      </c>
    </row>
    <row r="27" spans="2:19">
      <c r="B27" s="219" t="s">
        <v>10</v>
      </c>
      <c r="C27" s="46" t="s">
        <v>91</v>
      </c>
      <c r="D27" s="3">
        <v>82.51</v>
      </c>
      <c r="E27" s="3">
        <v>83.92</v>
      </c>
      <c r="F27" s="3">
        <v>73.959999999999994</v>
      </c>
      <c r="G27" s="3">
        <v>71.45</v>
      </c>
      <c r="H27" s="3">
        <v>47.61</v>
      </c>
      <c r="I27" s="3">
        <v>36.869999999999997</v>
      </c>
      <c r="J27" s="3">
        <v>76.94</v>
      </c>
      <c r="K27" s="3">
        <v>78.010000000000005</v>
      </c>
      <c r="L27" s="3">
        <v>35.35</v>
      </c>
      <c r="M27" s="3">
        <v>36.340000000000003</v>
      </c>
      <c r="N27" s="3">
        <v>58.16</v>
      </c>
      <c r="O27" s="3">
        <v>47.92</v>
      </c>
      <c r="P27" s="3">
        <v>46.83</v>
      </c>
      <c r="Q27" s="3">
        <v>47.77</v>
      </c>
      <c r="R27" s="3">
        <v>75.66</v>
      </c>
      <c r="S27" s="3">
        <v>78.209999999999994</v>
      </c>
    </row>
    <row r="28" spans="2:19">
      <c r="B28" s="219"/>
      <c r="C28" s="46" t="s">
        <v>130</v>
      </c>
      <c r="D28" s="3">
        <v>5.47</v>
      </c>
      <c r="E28" s="3">
        <v>5.35</v>
      </c>
      <c r="F28" s="3">
        <v>7.16</v>
      </c>
      <c r="G28" s="3">
        <v>7.81</v>
      </c>
      <c r="H28" s="3">
        <v>13.09</v>
      </c>
      <c r="I28" s="3">
        <v>14.33</v>
      </c>
      <c r="J28" s="3">
        <v>6.91</v>
      </c>
      <c r="K28" s="3">
        <v>6.9</v>
      </c>
      <c r="L28" s="3">
        <v>11.02</v>
      </c>
      <c r="M28" s="3">
        <v>12.08</v>
      </c>
      <c r="N28" s="3">
        <v>10.74</v>
      </c>
      <c r="O28" s="3">
        <v>10.63</v>
      </c>
      <c r="P28" s="3">
        <v>10.210000000000001</v>
      </c>
      <c r="Q28" s="3">
        <v>10.78</v>
      </c>
      <c r="R28" s="3">
        <v>6.74</v>
      </c>
      <c r="S28" s="3">
        <v>6.39</v>
      </c>
    </row>
    <row r="29" spans="2:19">
      <c r="B29" s="219"/>
      <c r="C29" s="46" t="s">
        <v>131</v>
      </c>
      <c r="D29" s="3">
        <v>3.35</v>
      </c>
      <c r="E29" s="3">
        <v>3.16</v>
      </c>
      <c r="F29" s="3">
        <v>4.82</v>
      </c>
      <c r="G29" s="3">
        <v>5.16</v>
      </c>
      <c r="H29" s="3">
        <v>11.03</v>
      </c>
      <c r="I29" s="3">
        <v>12.78</v>
      </c>
      <c r="J29" s="3">
        <v>4.74</v>
      </c>
      <c r="K29" s="3">
        <v>4.6399999999999997</v>
      </c>
      <c r="L29" s="3">
        <v>9.8000000000000007</v>
      </c>
      <c r="M29" s="3">
        <v>10.32</v>
      </c>
      <c r="N29" s="3">
        <v>8.56</v>
      </c>
      <c r="O29" s="3">
        <v>9.26</v>
      </c>
      <c r="P29" s="3">
        <v>9.3800000000000008</v>
      </c>
      <c r="Q29" s="3">
        <v>9.84</v>
      </c>
      <c r="R29" s="3">
        <v>4.63</v>
      </c>
      <c r="S29" s="3">
        <v>4.18</v>
      </c>
    </row>
    <row r="30" spans="2:19">
      <c r="B30" s="219"/>
      <c r="C30" s="46" t="s">
        <v>132</v>
      </c>
      <c r="D30" s="3">
        <v>2.25</v>
      </c>
      <c r="E30" s="3">
        <v>2.06</v>
      </c>
      <c r="F30" s="3">
        <v>3.36</v>
      </c>
      <c r="G30" s="3">
        <v>3.55</v>
      </c>
      <c r="H30" s="3">
        <v>7.91</v>
      </c>
      <c r="I30" s="3">
        <v>9.27</v>
      </c>
      <c r="J30" s="3">
        <v>3.11</v>
      </c>
      <c r="K30" s="3">
        <v>2.99</v>
      </c>
      <c r="L30" s="3">
        <v>8.2100000000000009</v>
      </c>
      <c r="M30" s="3">
        <v>8.5</v>
      </c>
      <c r="N30" s="3">
        <v>6.12</v>
      </c>
      <c r="O30" s="3">
        <v>7.33</v>
      </c>
      <c r="P30" s="3">
        <v>7.09</v>
      </c>
      <c r="Q30" s="3">
        <v>7.26</v>
      </c>
      <c r="R30" s="3">
        <v>3.23</v>
      </c>
      <c r="S30" s="3">
        <v>2.84</v>
      </c>
    </row>
    <row r="31" spans="2:19">
      <c r="B31" s="219"/>
      <c r="C31" s="46" t="s">
        <v>133</v>
      </c>
      <c r="D31" s="3">
        <v>1.57</v>
      </c>
      <c r="E31" s="3">
        <v>1.4</v>
      </c>
      <c r="F31" s="3">
        <v>2.4</v>
      </c>
      <c r="G31" s="3">
        <v>2.52</v>
      </c>
      <c r="H31" s="3">
        <v>5.47</v>
      </c>
      <c r="I31" s="3">
        <v>6.54</v>
      </c>
      <c r="J31" s="3">
        <v>2.15</v>
      </c>
      <c r="K31" s="3">
        <v>2.04</v>
      </c>
      <c r="L31" s="3">
        <v>6.73</v>
      </c>
      <c r="M31" s="3">
        <v>6.94</v>
      </c>
      <c r="N31" s="3">
        <v>4.3099999999999996</v>
      </c>
      <c r="O31" s="3">
        <v>5.45</v>
      </c>
      <c r="P31" s="3">
        <v>5.34</v>
      </c>
      <c r="Q31" s="3">
        <v>5.37</v>
      </c>
      <c r="R31" s="3">
        <v>2.2999999999999998</v>
      </c>
      <c r="S31" s="3">
        <v>1.99</v>
      </c>
    </row>
    <row r="32" spans="2:19">
      <c r="B32" s="219"/>
      <c r="C32" s="46" t="s">
        <v>134</v>
      </c>
      <c r="D32" s="3">
        <v>4.8499999999999996</v>
      </c>
      <c r="E32" s="3">
        <v>4.1100000000000003</v>
      </c>
      <c r="F32" s="3">
        <v>8.3000000000000007</v>
      </c>
      <c r="G32" s="3">
        <v>9.51</v>
      </c>
      <c r="H32" s="3">
        <v>14.88</v>
      </c>
      <c r="I32" s="3">
        <v>20.21</v>
      </c>
      <c r="J32" s="3">
        <v>6.14</v>
      </c>
      <c r="K32" s="3">
        <v>5.42</v>
      </c>
      <c r="L32" s="3">
        <v>28.89</v>
      </c>
      <c r="M32" s="3">
        <v>25.82</v>
      </c>
      <c r="N32" s="3">
        <v>12.11</v>
      </c>
      <c r="O32" s="3">
        <v>19.41</v>
      </c>
      <c r="P32" s="3">
        <v>21.15</v>
      </c>
      <c r="Q32" s="3">
        <v>18.98</v>
      </c>
      <c r="R32" s="3">
        <v>7.44</v>
      </c>
      <c r="S32" s="3">
        <v>6.39</v>
      </c>
    </row>
    <row r="33" spans="2:19">
      <c r="B33" s="219"/>
      <c r="C33" s="46" t="s">
        <v>135</v>
      </c>
      <c r="D33" s="52">
        <v>100</v>
      </c>
      <c r="E33" s="52">
        <v>100</v>
      </c>
      <c r="F33" s="52">
        <v>100</v>
      </c>
      <c r="G33" s="52">
        <v>100</v>
      </c>
      <c r="H33" s="52">
        <v>100</v>
      </c>
      <c r="I33" s="52">
        <v>100</v>
      </c>
      <c r="J33" s="52">
        <v>100</v>
      </c>
      <c r="K33" s="52">
        <v>100</v>
      </c>
      <c r="L33" s="52">
        <v>100</v>
      </c>
      <c r="M33" s="52">
        <v>100</v>
      </c>
      <c r="N33" s="52">
        <v>100</v>
      </c>
      <c r="O33" s="52">
        <v>100</v>
      </c>
      <c r="P33" s="52">
        <v>100</v>
      </c>
      <c r="Q33" s="52">
        <v>100</v>
      </c>
      <c r="R33" s="52">
        <v>100</v>
      </c>
      <c r="S33" s="52">
        <v>100</v>
      </c>
    </row>
    <row r="34" spans="2:19">
      <c r="B34" s="79"/>
      <c r="C34" s="79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6" spans="2:19">
      <c r="B36" s="56" t="s">
        <v>136</v>
      </c>
    </row>
  </sheetData>
  <mergeCells count="15">
    <mergeCell ref="B27:B33"/>
    <mergeCell ref="B6:B12"/>
    <mergeCell ref="B13:B19"/>
    <mergeCell ref="B20:B26"/>
    <mergeCell ref="B2:S2"/>
    <mergeCell ref="B4:B5"/>
    <mergeCell ref="C4:C5"/>
    <mergeCell ref="D4:E4"/>
    <mergeCell ref="F4:G4"/>
    <mergeCell ref="H4:I4"/>
    <mergeCell ref="J4:K4"/>
    <mergeCell ref="L4:M4"/>
    <mergeCell ref="N4:O4"/>
    <mergeCell ref="P4:Q4"/>
    <mergeCell ref="R4:S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27"/>
  <sheetViews>
    <sheetView workbookViewId="0"/>
  </sheetViews>
  <sheetFormatPr defaultRowHeight="14.5"/>
  <cols>
    <col min="2" max="2" width="22" customWidth="1"/>
  </cols>
  <sheetData>
    <row r="2" spans="2:13">
      <c r="B2" s="223" t="s">
        <v>137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2:1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4.5">
      <c r="B4" s="48" t="s">
        <v>138</v>
      </c>
      <c r="C4" s="48" t="s">
        <v>49</v>
      </c>
      <c r="D4" s="48" t="s">
        <v>50</v>
      </c>
      <c r="E4" s="48" t="s">
        <v>51</v>
      </c>
      <c r="F4" s="48" t="s">
        <v>52</v>
      </c>
      <c r="G4" s="48" t="s">
        <v>53</v>
      </c>
      <c r="H4" s="48" t="s">
        <v>54</v>
      </c>
      <c r="I4" s="48" t="s">
        <v>55</v>
      </c>
      <c r="J4" s="48" t="s">
        <v>56</v>
      </c>
      <c r="K4" s="48" t="s">
        <v>57</v>
      </c>
      <c r="L4" s="48" t="s">
        <v>58</v>
      </c>
      <c r="M4" s="48" t="s">
        <v>39</v>
      </c>
    </row>
    <row r="5" spans="2:13">
      <c r="B5" s="72" t="s">
        <v>139</v>
      </c>
      <c r="C5" s="3">
        <v>98.04</v>
      </c>
      <c r="D5" s="3">
        <v>99.06</v>
      </c>
      <c r="E5" s="3">
        <v>99.14</v>
      </c>
      <c r="F5" s="3">
        <v>98.29</v>
      </c>
      <c r="G5" s="3">
        <v>99.52</v>
      </c>
      <c r="H5" s="3">
        <v>99.43</v>
      </c>
      <c r="I5" s="3">
        <v>98.57</v>
      </c>
      <c r="J5" s="3">
        <v>92.3</v>
      </c>
      <c r="K5" s="3">
        <v>97.81</v>
      </c>
      <c r="L5" s="3">
        <v>96.11</v>
      </c>
      <c r="M5" s="3">
        <v>98.24</v>
      </c>
    </row>
    <row r="6" spans="2:13">
      <c r="B6" s="72" t="s">
        <v>140</v>
      </c>
      <c r="C6" s="3">
        <v>48.27</v>
      </c>
      <c r="D6" s="3">
        <v>67.180000000000007</v>
      </c>
      <c r="E6" s="3">
        <v>86.36</v>
      </c>
      <c r="F6" s="3">
        <v>49.16</v>
      </c>
      <c r="G6" s="3">
        <v>71.7</v>
      </c>
      <c r="H6" s="3">
        <v>80.16</v>
      </c>
      <c r="I6" s="3">
        <v>63.61</v>
      </c>
      <c r="J6" s="3">
        <v>51.44</v>
      </c>
      <c r="K6" s="3">
        <v>67.28</v>
      </c>
      <c r="L6" s="3">
        <v>75.53</v>
      </c>
      <c r="M6" s="3">
        <v>56.15</v>
      </c>
    </row>
    <row r="7" spans="2:13" ht="24.5">
      <c r="B7" s="72" t="s">
        <v>141</v>
      </c>
      <c r="C7" s="3">
        <v>44.11</v>
      </c>
      <c r="D7" s="3">
        <v>62.09</v>
      </c>
      <c r="E7" s="3">
        <v>84.67</v>
      </c>
      <c r="F7" s="3">
        <v>69.540000000000006</v>
      </c>
      <c r="G7" s="3">
        <v>82.64</v>
      </c>
      <c r="H7" s="3">
        <v>80.91</v>
      </c>
      <c r="I7" s="3">
        <v>66.45</v>
      </c>
      <c r="J7" s="3">
        <v>62.68</v>
      </c>
      <c r="K7" s="3">
        <v>76.02</v>
      </c>
      <c r="L7" s="3">
        <v>72.459999999999994</v>
      </c>
      <c r="M7" s="3">
        <v>55.53</v>
      </c>
    </row>
    <row r="8" spans="2:13">
      <c r="B8" s="72" t="s">
        <v>142</v>
      </c>
      <c r="C8" s="3">
        <v>51.85</v>
      </c>
      <c r="D8" s="3">
        <v>79.180000000000007</v>
      </c>
      <c r="E8" s="3">
        <v>94.86</v>
      </c>
      <c r="F8" s="3">
        <v>44.69</v>
      </c>
      <c r="G8" s="3">
        <v>93.56</v>
      </c>
      <c r="H8" s="3">
        <v>91.19</v>
      </c>
      <c r="I8" s="3">
        <v>90.57</v>
      </c>
      <c r="J8" s="3">
        <v>79.97</v>
      </c>
      <c r="K8" s="3">
        <v>90.64</v>
      </c>
      <c r="L8" s="3">
        <v>90.84</v>
      </c>
      <c r="M8" s="3">
        <v>63.14</v>
      </c>
    </row>
    <row r="9" spans="2:13">
      <c r="B9" s="72" t="s">
        <v>143</v>
      </c>
      <c r="C9" s="3">
        <v>72.31</v>
      </c>
      <c r="D9" s="3">
        <v>82.23</v>
      </c>
      <c r="E9" s="3">
        <v>93.16</v>
      </c>
      <c r="F9" s="3">
        <v>75.05</v>
      </c>
      <c r="G9" s="3">
        <v>91.18</v>
      </c>
      <c r="H9" s="3">
        <v>89.25</v>
      </c>
      <c r="I9" s="3">
        <v>89.26</v>
      </c>
      <c r="J9" s="3">
        <v>81.06</v>
      </c>
      <c r="K9" s="3">
        <v>90.33</v>
      </c>
      <c r="L9" s="3">
        <v>84.68</v>
      </c>
      <c r="M9" s="3">
        <v>77.38</v>
      </c>
    </row>
    <row r="10" spans="2:13">
      <c r="B10" s="72" t="s">
        <v>144</v>
      </c>
      <c r="C10" s="3">
        <v>2.62</v>
      </c>
      <c r="D10" s="3">
        <v>6.09</v>
      </c>
      <c r="E10" s="3">
        <v>35.56</v>
      </c>
      <c r="F10" s="3">
        <v>1.78</v>
      </c>
      <c r="G10" s="3">
        <v>21.99</v>
      </c>
      <c r="H10" s="3">
        <v>18.48</v>
      </c>
      <c r="I10" s="3">
        <v>17.97</v>
      </c>
      <c r="J10" s="3">
        <v>10.31</v>
      </c>
      <c r="K10" s="3">
        <v>24.51</v>
      </c>
      <c r="L10" s="3">
        <v>41.15</v>
      </c>
      <c r="M10" s="3">
        <v>6.72</v>
      </c>
    </row>
    <row r="11" spans="2:13">
      <c r="B11" s="72" t="s">
        <v>145</v>
      </c>
      <c r="C11" s="3">
        <v>55.07</v>
      </c>
      <c r="D11" s="3">
        <v>65.39</v>
      </c>
      <c r="E11" s="3">
        <v>83.78</v>
      </c>
      <c r="F11" s="3">
        <v>67.63</v>
      </c>
      <c r="G11" s="3">
        <v>77.92</v>
      </c>
      <c r="H11" s="3">
        <v>79.38</v>
      </c>
      <c r="I11" s="3">
        <v>75.5</v>
      </c>
      <c r="J11" s="3">
        <v>70.92</v>
      </c>
      <c r="K11" s="3">
        <v>75.38</v>
      </c>
      <c r="L11" s="3">
        <v>73.5</v>
      </c>
      <c r="M11" s="3">
        <v>62.17</v>
      </c>
    </row>
    <row r="12" spans="2:13">
      <c r="B12" s="81" t="s">
        <v>146</v>
      </c>
      <c r="C12" s="3">
        <v>12.2</v>
      </c>
      <c r="D12" s="3">
        <v>47.45</v>
      </c>
      <c r="E12" s="3">
        <v>80.16</v>
      </c>
      <c r="F12" s="3">
        <v>20.04</v>
      </c>
      <c r="G12" s="3">
        <v>80.89</v>
      </c>
      <c r="H12" s="3">
        <v>73.08</v>
      </c>
      <c r="I12" s="3">
        <v>69.58</v>
      </c>
      <c r="J12" s="3">
        <v>45.87</v>
      </c>
      <c r="K12" s="3">
        <v>54.58</v>
      </c>
      <c r="L12" s="3">
        <v>59.36</v>
      </c>
      <c r="M12" s="3">
        <v>29.57</v>
      </c>
    </row>
    <row r="13" spans="2:13">
      <c r="B13" s="82" t="s">
        <v>147</v>
      </c>
      <c r="C13" s="3">
        <v>4.1900000000000004</v>
      </c>
      <c r="D13" s="3">
        <v>23.55</v>
      </c>
      <c r="E13" s="3">
        <v>39.22</v>
      </c>
      <c r="F13" s="3">
        <v>7.83</v>
      </c>
      <c r="G13" s="3">
        <v>45.53</v>
      </c>
      <c r="H13" s="3">
        <v>36.46</v>
      </c>
      <c r="I13" s="3">
        <v>38.979999999999997</v>
      </c>
      <c r="J13" s="3">
        <v>17.23</v>
      </c>
      <c r="K13" s="3">
        <v>7.35</v>
      </c>
      <c r="L13" s="3">
        <v>5.77</v>
      </c>
      <c r="M13" s="3">
        <v>13.07</v>
      </c>
    </row>
    <row r="14" spans="2:13">
      <c r="B14" s="62" t="s">
        <v>148</v>
      </c>
      <c r="C14" s="52">
        <v>3.5399711502502096</v>
      </c>
      <c r="D14" s="52">
        <v>17.091771254103566</v>
      </c>
      <c r="E14" s="52">
        <v>65.22249351730926</v>
      </c>
      <c r="F14" s="52">
        <v>3.317934211151135</v>
      </c>
      <c r="G14" s="52">
        <v>58.192189046039232</v>
      </c>
      <c r="H14" s="52">
        <v>45.816554116845296</v>
      </c>
      <c r="I14" s="52">
        <v>35.765962816522254</v>
      </c>
      <c r="J14" s="52">
        <v>22.5514720030787</v>
      </c>
      <c r="K14" s="52">
        <v>43.432212511301508</v>
      </c>
      <c r="L14" s="52">
        <v>53.359154929577471</v>
      </c>
      <c r="M14" s="52">
        <v>13.61373991839133</v>
      </c>
    </row>
    <row r="15" spans="2:13" ht="24.5">
      <c r="B15" s="72" t="s">
        <v>149</v>
      </c>
      <c r="C15" s="28">
        <v>88.37</v>
      </c>
      <c r="D15" s="28">
        <v>93.35</v>
      </c>
      <c r="E15" s="28">
        <v>95.34</v>
      </c>
      <c r="F15" s="28">
        <v>86.95</v>
      </c>
      <c r="G15" s="28">
        <v>96.17</v>
      </c>
      <c r="H15" s="28">
        <v>95.36</v>
      </c>
      <c r="I15" s="28">
        <v>93.4</v>
      </c>
      <c r="J15" s="28">
        <v>89.02</v>
      </c>
      <c r="K15" s="28">
        <v>93.26</v>
      </c>
      <c r="L15" s="28">
        <v>85.79</v>
      </c>
      <c r="M15" s="28">
        <v>90.1</v>
      </c>
    </row>
    <row r="16" spans="2:13" ht="24.5">
      <c r="B16" s="82" t="s">
        <v>150</v>
      </c>
      <c r="C16" s="3">
        <v>85.54</v>
      </c>
      <c r="D16" s="3">
        <v>86.38</v>
      </c>
      <c r="E16" s="3">
        <v>80.47</v>
      </c>
      <c r="F16" s="3">
        <v>85.27</v>
      </c>
      <c r="G16" s="3">
        <v>94.55</v>
      </c>
      <c r="H16" s="3">
        <v>86.63</v>
      </c>
      <c r="I16" s="3">
        <v>92.23</v>
      </c>
      <c r="J16" s="3">
        <v>87.37</v>
      </c>
      <c r="K16" s="3">
        <v>92.25</v>
      </c>
      <c r="L16" s="3">
        <v>83.4</v>
      </c>
      <c r="M16" s="3">
        <v>86.07</v>
      </c>
    </row>
    <row r="17" spans="2:13">
      <c r="B17" s="72" t="s">
        <v>151</v>
      </c>
      <c r="C17" s="3">
        <v>64.08</v>
      </c>
      <c r="D17" s="3">
        <v>62.66</v>
      </c>
      <c r="E17" s="3">
        <v>57.06</v>
      </c>
      <c r="F17" s="3">
        <v>66.92</v>
      </c>
      <c r="G17" s="3">
        <v>70.47</v>
      </c>
      <c r="H17" s="3">
        <v>48.05</v>
      </c>
      <c r="I17" s="3">
        <v>54.14</v>
      </c>
      <c r="J17" s="3">
        <v>42.01</v>
      </c>
      <c r="K17" s="3">
        <v>57.61</v>
      </c>
      <c r="L17" s="3">
        <v>32.35</v>
      </c>
      <c r="M17" s="3">
        <v>62.12</v>
      </c>
    </row>
    <row r="18" spans="2:13">
      <c r="B18" s="83" t="s">
        <v>152</v>
      </c>
      <c r="C18" s="52">
        <v>0</v>
      </c>
      <c r="D18" s="52">
        <v>0</v>
      </c>
      <c r="E18" s="3">
        <v>41.85</v>
      </c>
      <c r="F18" s="52">
        <v>0</v>
      </c>
      <c r="G18" s="3">
        <v>42.86</v>
      </c>
      <c r="H18" s="52">
        <v>0</v>
      </c>
      <c r="I18" s="52">
        <v>0</v>
      </c>
      <c r="J18" s="52">
        <v>0</v>
      </c>
      <c r="K18" s="3">
        <v>32.08</v>
      </c>
      <c r="L18" s="3">
        <v>34.64</v>
      </c>
      <c r="M18" s="3">
        <v>39.49</v>
      </c>
    </row>
    <row r="19" spans="2:13">
      <c r="B19" s="83" t="s">
        <v>153</v>
      </c>
      <c r="C19" s="52">
        <v>0</v>
      </c>
      <c r="D19" s="52">
        <v>0</v>
      </c>
      <c r="E19" s="3">
        <v>41.81</v>
      </c>
      <c r="F19" s="52">
        <v>0</v>
      </c>
      <c r="G19" s="3">
        <v>42.42</v>
      </c>
      <c r="H19" s="52">
        <v>0</v>
      </c>
      <c r="I19" s="52">
        <v>0</v>
      </c>
      <c r="J19" s="52">
        <v>0</v>
      </c>
      <c r="K19" s="3">
        <v>31.41</v>
      </c>
      <c r="L19" s="3">
        <v>34.6</v>
      </c>
      <c r="M19" s="3">
        <v>39.22</v>
      </c>
    </row>
    <row r="20" spans="2:13">
      <c r="B20" s="83" t="s">
        <v>154</v>
      </c>
      <c r="C20" s="52">
        <v>0</v>
      </c>
      <c r="D20" s="52">
        <v>0</v>
      </c>
      <c r="E20" s="3">
        <v>40.43</v>
      </c>
      <c r="F20" s="52">
        <v>0</v>
      </c>
      <c r="G20" s="3">
        <v>39.880000000000003</v>
      </c>
      <c r="H20" s="52">
        <v>0</v>
      </c>
      <c r="I20" s="52">
        <v>0</v>
      </c>
      <c r="J20" s="52">
        <v>0</v>
      </c>
      <c r="K20" s="3">
        <v>29.63</v>
      </c>
      <c r="L20" s="3">
        <v>33.380000000000003</v>
      </c>
      <c r="M20" s="3">
        <v>37.46</v>
      </c>
    </row>
    <row r="21" spans="2:13">
      <c r="B21" s="83" t="s">
        <v>155</v>
      </c>
      <c r="C21" s="52">
        <v>0</v>
      </c>
      <c r="D21" s="52">
        <v>0</v>
      </c>
      <c r="E21" s="52">
        <v>51.55</v>
      </c>
      <c r="F21" s="52">
        <v>0</v>
      </c>
      <c r="G21" s="52">
        <v>52.17</v>
      </c>
      <c r="H21" s="52">
        <v>0</v>
      </c>
      <c r="I21" s="52">
        <v>0</v>
      </c>
      <c r="J21" s="52">
        <v>0</v>
      </c>
      <c r="K21" s="52">
        <v>29.67</v>
      </c>
      <c r="L21" s="52">
        <v>29.82</v>
      </c>
      <c r="M21" s="52">
        <v>45.17</v>
      </c>
    </row>
    <row r="22" spans="2:13">
      <c r="B22" s="83" t="s">
        <v>156</v>
      </c>
      <c r="C22" s="52">
        <v>0</v>
      </c>
      <c r="D22" s="52">
        <v>0</v>
      </c>
      <c r="E22" s="3">
        <v>21.44</v>
      </c>
      <c r="F22" s="52">
        <v>0</v>
      </c>
      <c r="G22" s="3">
        <v>11.5</v>
      </c>
      <c r="H22" s="52">
        <v>0</v>
      </c>
      <c r="I22" s="52">
        <v>0</v>
      </c>
      <c r="J22" s="52">
        <v>0</v>
      </c>
      <c r="K22" s="3">
        <v>9.1300000000000008</v>
      </c>
      <c r="L22" s="3">
        <v>13.25</v>
      </c>
      <c r="M22" s="3">
        <v>15.47</v>
      </c>
    </row>
    <row r="23" spans="2:13">
      <c r="B23" s="83" t="s">
        <v>157</v>
      </c>
      <c r="C23" s="52">
        <v>0</v>
      </c>
      <c r="D23" s="52">
        <v>0</v>
      </c>
      <c r="E23" s="3">
        <v>12.9</v>
      </c>
      <c r="F23" s="52">
        <v>0</v>
      </c>
      <c r="G23" s="3">
        <v>6.91</v>
      </c>
      <c r="H23" s="52">
        <v>0</v>
      </c>
      <c r="I23" s="52">
        <v>0</v>
      </c>
      <c r="J23" s="52">
        <v>0</v>
      </c>
      <c r="K23" s="3">
        <v>6.8</v>
      </c>
      <c r="L23" s="3">
        <v>10.06</v>
      </c>
      <c r="M23" s="3">
        <v>9.7899999999999991</v>
      </c>
    </row>
    <row r="24" spans="2:13">
      <c r="B24" s="83" t="s">
        <v>158</v>
      </c>
      <c r="C24" s="52">
        <v>0</v>
      </c>
      <c r="D24" s="52">
        <v>0</v>
      </c>
      <c r="E24" s="3">
        <v>16.2</v>
      </c>
      <c r="F24" s="52">
        <v>0</v>
      </c>
      <c r="G24" s="3">
        <v>20.56</v>
      </c>
      <c r="H24" s="52">
        <v>0</v>
      </c>
      <c r="I24" s="52">
        <v>0</v>
      </c>
      <c r="J24" s="52">
        <v>0</v>
      </c>
      <c r="K24" s="3">
        <v>8.58</v>
      </c>
      <c r="L24" s="3">
        <v>9.6999999999999993</v>
      </c>
      <c r="M24" s="3">
        <v>15.24</v>
      </c>
    </row>
    <row r="25" spans="2:13">
      <c r="B25" s="83" t="s">
        <v>159</v>
      </c>
      <c r="C25" s="52">
        <v>0</v>
      </c>
      <c r="D25" s="52">
        <v>0</v>
      </c>
      <c r="E25" s="3">
        <v>10.23</v>
      </c>
      <c r="F25" s="52">
        <v>0</v>
      </c>
      <c r="G25" s="3">
        <v>8.5500000000000007</v>
      </c>
      <c r="H25" s="52">
        <v>0</v>
      </c>
      <c r="I25" s="52">
        <v>0</v>
      </c>
      <c r="J25" s="52">
        <v>0</v>
      </c>
      <c r="K25" s="3">
        <v>8.44</v>
      </c>
      <c r="L25" s="3">
        <v>6.64</v>
      </c>
      <c r="M25" s="3">
        <v>9.0299999999999994</v>
      </c>
    </row>
    <row r="26" spans="2:13">
      <c r="B26" s="83" t="s">
        <v>160</v>
      </c>
      <c r="C26" s="52">
        <v>0</v>
      </c>
      <c r="D26" s="52">
        <v>0</v>
      </c>
      <c r="E26" s="3">
        <v>4.67</v>
      </c>
      <c r="F26" s="52">
        <v>0</v>
      </c>
      <c r="G26" s="3">
        <v>3.11</v>
      </c>
      <c r="H26" s="52">
        <v>0</v>
      </c>
      <c r="I26" s="52">
        <v>0</v>
      </c>
      <c r="J26" s="52">
        <v>0</v>
      </c>
      <c r="K26" s="3">
        <v>4.68</v>
      </c>
      <c r="L26" s="3">
        <v>6.75</v>
      </c>
      <c r="M26" s="3">
        <v>4.4800000000000004</v>
      </c>
    </row>
    <row r="27" spans="2:13">
      <c r="B27" s="83" t="s">
        <v>161</v>
      </c>
      <c r="C27" s="52">
        <v>0</v>
      </c>
      <c r="D27" s="52">
        <v>0</v>
      </c>
      <c r="E27" s="3">
        <v>58.3</v>
      </c>
      <c r="F27" s="52">
        <v>0</v>
      </c>
      <c r="G27" s="3">
        <v>55.54</v>
      </c>
      <c r="H27" s="3">
        <v>44.33</v>
      </c>
      <c r="I27" s="3">
        <v>38.18</v>
      </c>
      <c r="J27" s="3">
        <v>35.799999999999997</v>
      </c>
      <c r="K27" s="3">
        <v>60.68</v>
      </c>
      <c r="L27" s="52">
        <v>0</v>
      </c>
      <c r="M27" s="3">
        <v>47.8</v>
      </c>
    </row>
  </sheetData>
  <mergeCells count="1">
    <mergeCell ref="B2:M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N96"/>
  <sheetViews>
    <sheetView workbookViewId="0"/>
  </sheetViews>
  <sheetFormatPr defaultRowHeight="14.5"/>
  <cols>
    <col min="3" max="3" width="19.1796875" customWidth="1"/>
  </cols>
  <sheetData>
    <row r="2" spans="2:14">
      <c r="B2" s="223" t="s">
        <v>162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4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2:14" ht="24.5">
      <c r="B4" s="48" t="s">
        <v>138</v>
      </c>
      <c r="C4" s="48" t="s">
        <v>79</v>
      </c>
      <c r="D4" s="48" t="s">
        <v>49</v>
      </c>
      <c r="E4" s="48" t="s">
        <v>50</v>
      </c>
      <c r="F4" s="48" t="s">
        <v>51</v>
      </c>
      <c r="G4" s="48" t="s">
        <v>52</v>
      </c>
      <c r="H4" s="48" t="s">
        <v>53</v>
      </c>
      <c r="I4" s="48" t="s">
        <v>54</v>
      </c>
      <c r="J4" s="48" t="s">
        <v>55</v>
      </c>
      <c r="K4" s="48" t="s">
        <v>56</v>
      </c>
      <c r="L4" s="48" t="s">
        <v>57</v>
      </c>
      <c r="M4" s="48" t="s">
        <v>58</v>
      </c>
      <c r="N4" s="48" t="s">
        <v>39</v>
      </c>
    </row>
    <row r="5" spans="2:14">
      <c r="B5" s="263" t="s">
        <v>139</v>
      </c>
      <c r="C5" s="85" t="s">
        <v>80</v>
      </c>
      <c r="D5" s="3">
        <v>98.17</v>
      </c>
      <c r="E5" s="3">
        <v>99.79</v>
      </c>
      <c r="F5" s="3">
        <v>99.53</v>
      </c>
      <c r="G5" s="3">
        <v>98.17</v>
      </c>
      <c r="H5" s="3">
        <v>99.72</v>
      </c>
      <c r="I5" s="3">
        <v>99.77</v>
      </c>
      <c r="J5" s="3">
        <v>98.48</v>
      </c>
      <c r="K5" s="3">
        <v>85.71</v>
      </c>
      <c r="L5" s="3">
        <v>96.24</v>
      </c>
      <c r="M5" s="3">
        <v>98.05</v>
      </c>
      <c r="N5" s="3">
        <v>98.29</v>
      </c>
    </row>
    <row r="6" spans="2:14">
      <c r="B6" s="263"/>
      <c r="C6" s="85" t="s">
        <v>81</v>
      </c>
      <c r="D6" s="3">
        <v>99.66</v>
      </c>
      <c r="E6" s="3">
        <v>99.7</v>
      </c>
      <c r="F6" s="3">
        <v>99.74</v>
      </c>
      <c r="G6" s="3">
        <v>99.37</v>
      </c>
      <c r="H6" s="3">
        <v>99.83</v>
      </c>
      <c r="I6" s="3">
        <v>99.59</v>
      </c>
      <c r="J6" s="3">
        <v>99.39</v>
      </c>
      <c r="K6" s="3">
        <v>99.52</v>
      </c>
      <c r="L6" s="3">
        <v>99.56</v>
      </c>
      <c r="M6" s="3">
        <v>98.34</v>
      </c>
      <c r="N6" s="3">
        <v>99.56</v>
      </c>
    </row>
    <row r="7" spans="2:14">
      <c r="B7" s="263"/>
      <c r="C7" s="85" t="s">
        <v>82</v>
      </c>
      <c r="D7" s="3">
        <v>97.08</v>
      </c>
      <c r="E7" s="3">
        <v>98.67</v>
      </c>
      <c r="F7" s="3">
        <v>99.23</v>
      </c>
      <c r="G7" s="3">
        <v>98.47</v>
      </c>
      <c r="H7" s="3">
        <v>98.58</v>
      </c>
      <c r="I7" s="3">
        <v>99.49</v>
      </c>
      <c r="J7" s="3">
        <v>98.25</v>
      </c>
      <c r="K7" s="3">
        <v>96.9</v>
      </c>
      <c r="L7" s="3">
        <v>99.22</v>
      </c>
      <c r="M7" s="3">
        <v>94.86</v>
      </c>
      <c r="N7" s="3">
        <v>98.19</v>
      </c>
    </row>
    <row r="8" spans="2:14">
      <c r="B8" s="263"/>
      <c r="C8" s="85" t="s">
        <v>163</v>
      </c>
      <c r="D8" s="3">
        <v>96.84</v>
      </c>
      <c r="E8" s="3">
        <v>94.17</v>
      </c>
      <c r="F8" s="3">
        <v>89.92</v>
      </c>
      <c r="G8" s="3">
        <v>98.31</v>
      </c>
      <c r="H8" s="3">
        <v>100</v>
      </c>
      <c r="I8" s="3">
        <v>96.1</v>
      </c>
      <c r="J8" s="3">
        <v>96.57</v>
      </c>
      <c r="K8" s="3">
        <v>95.84</v>
      </c>
      <c r="L8" s="3">
        <v>94.74</v>
      </c>
      <c r="M8" s="3">
        <v>97.4</v>
      </c>
      <c r="N8" s="3">
        <v>95.8</v>
      </c>
    </row>
    <row r="9" spans="2:14">
      <c r="B9" s="263" t="s">
        <v>140</v>
      </c>
      <c r="C9" s="85" t="s">
        <v>80</v>
      </c>
      <c r="D9" s="3">
        <v>44.96</v>
      </c>
      <c r="E9" s="3">
        <v>58.92</v>
      </c>
      <c r="F9" s="3">
        <v>76.69</v>
      </c>
      <c r="G9" s="3">
        <v>46.56</v>
      </c>
      <c r="H9" s="3">
        <v>66.75</v>
      </c>
      <c r="I9" s="3">
        <v>58.53</v>
      </c>
      <c r="J9" s="3">
        <v>55.42</v>
      </c>
      <c r="K9" s="3">
        <v>39.049999999999997</v>
      </c>
      <c r="L9" s="3">
        <v>54.18</v>
      </c>
      <c r="M9" s="3">
        <v>63.37</v>
      </c>
      <c r="N9" s="3">
        <v>48.62</v>
      </c>
    </row>
    <row r="10" spans="2:14">
      <c r="B10" s="263"/>
      <c r="C10" s="85" t="s">
        <v>81</v>
      </c>
      <c r="D10" s="3">
        <v>58.41</v>
      </c>
      <c r="E10" s="3">
        <v>75.94</v>
      </c>
      <c r="F10" s="3">
        <v>88.2</v>
      </c>
      <c r="G10" s="3">
        <v>40.799999999999997</v>
      </c>
      <c r="H10" s="3">
        <v>83.36</v>
      </c>
      <c r="I10" s="3">
        <v>84.9</v>
      </c>
      <c r="J10" s="3">
        <v>70.63</v>
      </c>
      <c r="K10" s="3">
        <v>57.67</v>
      </c>
      <c r="L10" s="3">
        <v>82.07</v>
      </c>
      <c r="M10" s="3">
        <v>77.05</v>
      </c>
      <c r="N10" s="3">
        <v>67.78</v>
      </c>
    </row>
    <row r="11" spans="2:14">
      <c r="B11" s="263"/>
      <c r="C11" s="85" t="s">
        <v>82</v>
      </c>
      <c r="D11" s="3">
        <v>71.83</v>
      </c>
      <c r="E11" s="3">
        <v>82.22</v>
      </c>
      <c r="F11" s="3">
        <v>91.92</v>
      </c>
      <c r="G11" s="3">
        <v>73.61</v>
      </c>
      <c r="H11" s="3">
        <v>75.62</v>
      </c>
      <c r="I11" s="3">
        <v>89.81</v>
      </c>
      <c r="J11" s="3">
        <v>78.48</v>
      </c>
      <c r="K11" s="3">
        <v>68</v>
      </c>
      <c r="L11" s="3">
        <v>78.73</v>
      </c>
      <c r="M11" s="3">
        <v>79.12</v>
      </c>
      <c r="N11" s="3">
        <v>79.709999999999994</v>
      </c>
    </row>
    <row r="12" spans="2:14">
      <c r="B12" s="263"/>
      <c r="C12" s="85" t="s">
        <v>163</v>
      </c>
      <c r="D12" s="3">
        <v>45.71</v>
      </c>
      <c r="E12" s="3">
        <v>58.39</v>
      </c>
      <c r="F12" s="3">
        <v>55.11</v>
      </c>
      <c r="G12" s="3">
        <v>37.270000000000003</v>
      </c>
      <c r="H12" s="3">
        <v>50.82</v>
      </c>
      <c r="I12" s="3">
        <v>57</v>
      </c>
      <c r="J12" s="3">
        <v>49.33</v>
      </c>
      <c r="K12" s="3">
        <v>33.25</v>
      </c>
      <c r="L12" s="3">
        <v>48.87</v>
      </c>
      <c r="M12" s="3">
        <v>61.36</v>
      </c>
      <c r="N12" s="3">
        <v>50.44</v>
      </c>
    </row>
    <row r="13" spans="2:14">
      <c r="B13" s="263" t="s">
        <v>141</v>
      </c>
      <c r="C13" s="85" t="s">
        <v>80</v>
      </c>
      <c r="D13" s="3">
        <v>39.869999999999997</v>
      </c>
      <c r="E13" s="3">
        <v>47.73</v>
      </c>
      <c r="F13" s="3">
        <v>63.17</v>
      </c>
      <c r="G13" s="3">
        <v>70.08</v>
      </c>
      <c r="H13" s="3">
        <v>76.819999999999993</v>
      </c>
      <c r="I13" s="3">
        <v>57.61</v>
      </c>
      <c r="J13" s="3">
        <v>58.61</v>
      </c>
      <c r="K13" s="3">
        <v>48.62</v>
      </c>
      <c r="L13" s="3">
        <v>62.45</v>
      </c>
      <c r="M13" s="3">
        <v>63.84</v>
      </c>
      <c r="N13" s="3">
        <v>46.5</v>
      </c>
    </row>
    <row r="14" spans="2:14">
      <c r="B14" s="263"/>
      <c r="C14" s="85" t="s">
        <v>81</v>
      </c>
      <c r="D14" s="3">
        <v>53.15</v>
      </c>
      <c r="E14" s="3">
        <v>87.39</v>
      </c>
      <c r="F14" s="3">
        <v>96.81</v>
      </c>
      <c r="G14" s="3">
        <v>41.84</v>
      </c>
      <c r="H14" s="3">
        <v>93.47</v>
      </c>
      <c r="I14" s="3">
        <v>95.24</v>
      </c>
      <c r="J14" s="3">
        <v>77.14</v>
      </c>
      <c r="K14" s="3">
        <v>72.02</v>
      </c>
      <c r="L14" s="3">
        <v>90.95</v>
      </c>
      <c r="M14" s="3">
        <v>83.85</v>
      </c>
      <c r="N14" s="3">
        <v>73.25</v>
      </c>
    </row>
    <row r="15" spans="2:14">
      <c r="B15" s="263"/>
      <c r="C15" s="85" t="s">
        <v>82</v>
      </c>
      <c r="D15" s="3">
        <v>74.47</v>
      </c>
      <c r="E15" s="3">
        <v>83.46</v>
      </c>
      <c r="F15" s="3">
        <v>93.59</v>
      </c>
      <c r="G15" s="3">
        <v>85.03</v>
      </c>
      <c r="H15" s="3">
        <v>89.39</v>
      </c>
      <c r="I15" s="3">
        <v>88.79</v>
      </c>
      <c r="J15" s="3">
        <v>77.47</v>
      </c>
      <c r="K15" s="3">
        <v>80.06</v>
      </c>
      <c r="L15" s="3">
        <v>88.39</v>
      </c>
      <c r="M15" s="3">
        <v>71.77</v>
      </c>
      <c r="N15" s="3">
        <v>82.16</v>
      </c>
    </row>
    <row r="16" spans="2:14">
      <c r="B16" s="263"/>
      <c r="C16" s="85" t="s">
        <v>163</v>
      </c>
      <c r="D16" s="3">
        <v>42.89</v>
      </c>
      <c r="E16" s="3">
        <v>64.88</v>
      </c>
      <c r="F16" s="3">
        <v>61.22</v>
      </c>
      <c r="G16" s="3">
        <v>44.56</v>
      </c>
      <c r="H16" s="3">
        <v>75.41</v>
      </c>
      <c r="I16" s="3">
        <v>68.05</v>
      </c>
      <c r="J16" s="3">
        <v>58.29</v>
      </c>
      <c r="K16" s="3">
        <v>36.94</v>
      </c>
      <c r="L16" s="3">
        <v>39.85</v>
      </c>
      <c r="M16" s="3">
        <v>70.13</v>
      </c>
      <c r="N16" s="3">
        <v>52.23</v>
      </c>
    </row>
    <row r="17" spans="2:14">
      <c r="B17" s="263" t="s">
        <v>142</v>
      </c>
      <c r="C17" s="85" t="s">
        <v>80</v>
      </c>
      <c r="D17" s="3">
        <v>48.82</v>
      </c>
      <c r="E17" s="3">
        <v>75.48</v>
      </c>
      <c r="F17" s="3">
        <v>94.59</v>
      </c>
      <c r="G17" s="3">
        <v>43.69</v>
      </c>
      <c r="H17" s="3">
        <v>98.04</v>
      </c>
      <c r="I17" s="3">
        <v>83.9</v>
      </c>
      <c r="J17" s="3">
        <v>95.45</v>
      </c>
      <c r="K17" s="3">
        <v>79.37</v>
      </c>
      <c r="L17" s="3">
        <v>91.69</v>
      </c>
      <c r="M17" s="3">
        <v>90.15</v>
      </c>
      <c r="N17" s="3">
        <v>56.57</v>
      </c>
    </row>
    <row r="18" spans="2:14">
      <c r="B18" s="263"/>
      <c r="C18" s="85" t="s">
        <v>81</v>
      </c>
      <c r="D18" s="3">
        <v>76.22</v>
      </c>
      <c r="E18" s="3">
        <v>92.98</v>
      </c>
      <c r="F18" s="3">
        <v>98.47</v>
      </c>
      <c r="G18" s="3">
        <v>31.54</v>
      </c>
      <c r="H18" s="3">
        <v>91.56</v>
      </c>
      <c r="I18" s="3">
        <v>96.73</v>
      </c>
      <c r="J18" s="3">
        <v>83.2</v>
      </c>
      <c r="K18" s="3">
        <v>85.92</v>
      </c>
      <c r="L18" s="3">
        <v>96.87</v>
      </c>
      <c r="M18" s="3">
        <v>94.97</v>
      </c>
      <c r="N18" s="3">
        <v>80.709999999999994</v>
      </c>
    </row>
    <row r="19" spans="2:14">
      <c r="B19" s="263"/>
      <c r="C19" s="85" t="s">
        <v>82</v>
      </c>
      <c r="D19" s="3">
        <v>70.84</v>
      </c>
      <c r="E19" s="3">
        <v>86.1</v>
      </c>
      <c r="F19" s="3">
        <v>95.48</v>
      </c>
      <c r="G19" s="3">
        <v>60.09</v>
      </c>
      <c r="H19" s="3">
        <v>82.18</v>
      </c>
      <c r="I19" s="3">
        <v>94.55</v>
      </c>
      <c r="J19" s="3">
        <v>85.48</v>
      </c>
      <c r="K19" s="3">
        <v>79.98</v>
      </c>
      <c r="L19" s="3">
        <v>86.78</v>
      </c>
      <c r="M19" s="3">
        <v>90.04</v>
      </c>
      <c r="N19" s="3">
        <v>82.06</v>
      </c>
    </row>
    <row r="20" spans="2:14">
      <c r="B20" s="263"/>
      <c r="C20" s="85" t="s">
        <v>163</v>
      </c>
      <c r="D20" s="3">
        <v>47.67</v>
      </c>
      <c r="E20" s="3">
        <v>68.34</v>
      </c>
      <c r="F20" s="3">
        <v>67.180000000000007</v>
      </c>
      <c r="G20" s="3">
        <v>41.32</v>
      </c>
      <c r="H20" s="3">
        <v>93.77</v>
      </c>
      <c r="I20" s="3">
        <v>71.849999999999994</v>
      </c>
      <c r="J20" s="3">
        <v>69.709999999999994</v>
      </c>
      <c r="K20" s="3">
        <v>33.25</v>
      </c>
      <c r="L20" s="3">
        <v>39.1</v>
      </c>
      <c r="M20" s="3">
        <v>85.39</v>
      </c>
      <c r="N20" s="3">
        <v>56.39</v>
      </c>
    </row>
    <row r="21" spans="2:14">
      <c r="B21" s="263" t="s">
        <v>143</v>
      </c>
      <c r="C21" s="85" t="s">
        <v>80</v>
      </c>
      <c r="D21" s="3">
        <v>75.739999999999995</v>
      </c>
      <c r="E21" s="3">
        <v>88.56</v>
      </c>
      <c r="F21" s="3">
        <v>92.82</v>
      </c>
      <c r="G21" s="3">
        <v>78.209999999999994</v>
      </c>
      <c r="H21" s="3">
        <v>94.66</v>
      </c>
      <c r="I21" s="3">
        <v>89.02</v>
      </c>
      <c r="J21" s="3">
        <v>90.5</v>
      </c>
      <c r="K21" s="3">
        <v>83.52</v>
      </c>
      <c r="L21" s="3">
        <v>95.59</v>
      </c>
      <c r="M21" s="3">
        <v>84.36</v>
      </c>
      <c r="N21" s="3">
        <v>79.459999999999994</v>
      </c>
    </row>
    <row r="22" spans="2:14">
      <c r="B22" s="263"/>
      <c r="C22" s="85" t="s">
        <v>81</v>
      </c>
      <c r="D22" s="3">
        <v>71.760000000000005</v>
      </c>
      <c r="E22" s="3">
        <v>90.39</v>
      </c>
      <c r="F22" s="3">
        <v>97.74</v>
      </c>
      <c r="G22" s="3">
        <v>60.25</v>
      </c>
      <c r="H22" s="3">
        <v>91.24</v>
      </c>
      <c r="I22" s="3">
        <v>97.57</v>
      </c>
      <c r="J22" s="3">
        <v>93.81</v>
      </c>
      <c r="K22" s="3">
        <v>85.62</v>
      </c>
      <c r="L22" s="3">
        <v>92.7</v>
      </c>
      <c r="M22" s="3">
        <v>93.31</v>
      </c>
      <c r="N22" s="3">
        <v>83.66</v>
      </c>
    </row>
    <row r="23" spans="2:14">
      <c r="B23" s="263"/>
      <c r="C23" s="85" t="s">
        <v>82</v>
      </c>
      <c r="D23" s="3">
        <v>59.84</v>
      </c>
      <c r="E23" s="3">
        <v>75.14</v>
      </c>
      <c r="F23" s="3">
        <v>93.92</v>
      </c>
      <c r="G23" s="3">
        <v>65.08</v>
      </c>
      <c r="H23" s="3">
        <v>80.650000000000006</v>
      </c>
      <c r="I23" s="3">
        <v>90.05</v>
      </c>
      <c r="J23" s="3">
        <v>83.61</v>
      </c>
      <c r="K23" s="3">
        <v>76.44</v>
      </c>
      <c r="L23" s="3">
        <v>82.38</v>
      </c>
      <c r="M23" s="3">
        <v>82.63</v>
      </c>
      <c r="N23" s="3">
        <v>74.63</v>
      </c>
    </row>
    <row r="24" spans="2:14">
      <c r="B24" s="263"/>
      <c r="C24" s="85" t="s">
        <v>163</v>
      </c>
      <c r="D24" s="3">
        <v>32.729999999999997</v>
      </c>
      <c r="E24" s="3">
        <v>57.67</v>
      </c>
      <c r="F24" s="3">
        <v>58.7</v>
      </c>
      <c r="G24" s="3">
        <v>39.770000000000003</v>
      </c>
      <c r="H24" s="3">
        <v>92.79</v>
      </c>
      <c r="I24" s="3">
        <v>57.99</v>
      </c>
      <c r="J24" s="3">
        <v>73.709999999999994</v>
      </c>
      <c r="K24" s="3">
        <v>43.59</v>
      </c>
      <c r="L24" s="3">
        <v>42.11</v>
      </c>
      <c r="M24" s="3">
        <v>75.319999999999993</v>
      </c>
      <c r="N24" s="3">
        <v>44.1</v>
      </c>
    </row>
    <row r="25" spans="2:14">
      <c r="B25" s="263" t="s">
        <v>144</v>
      </c>
      <c r="C25" s="85" t="s">
        <v>80</v>
      </c>
      <c r="D25" s="3">
        <v>2.0699999999999998</v>
      </c>
      <c r="E25" s="3">
        <v>2.8</v>
      </c>
      <c r="F25" s="3">
        <v>26.73</v>
      </c>
      <c r="G25" s="3">
        <v>1.4</v>
      </c>
      <c r="H25" s="3">
        <v>20.92</v>
      </c>
      <c r="I25" s="3">
        <v>7.04</v>
      </c>
      <c r="J25" s="3">
        <v>14.73</v>
      </c>
      <c r="K25" s="3">
        <v>6.39</v>
      </c>
      <c r="L25" s="3">
        <v>20.45</v>
      </c>
      <c r="M25" s="3">
        <v>40.58</v>
      </c>
      <c r="N25" s="3">
        <v>3.52</v>
      </c>
    </row>
    <row r="26" spans="2:14">
      <c r="B26" s="263"/>
      <c r="C26" s="85" t="s">
        <v>81</v>
      </c>
      <c r="D26" s="3">
        <v>3.04</v>
      </c>
      <c r="E26" s="3">
        <v>3.99</v>
      </c>
      <c r="F26" s="3">
        <v>30.15</v>
      </c>
      <c r="G26" s="3">
        <v>1.23</v>
      </c>
      <c r="H26" s="3">
        <v>16.93</v>
      </c>
      <c r="I26" s="3">
        <v>10.029999999999999</v>
      </c>
      <c r="J26" s="3">
        <v>7.52</v>
      </c>
      <c r="K26" s="3">
        <v>6.21</v>
      </c>
      <c r="L26" s="3">
        <v>27.35</v>
      </c>
      <c r="M26" s="3">
        <v>60.98</v>
      </c>
      <c r="N26" s="3">
        <v>10.199999999999999</v>
      </c>
    </row>
    <row r="27" spans="2:14">
      <c r="B27" s="263"/>
      <c r="C27" s="85" t="s">
        <v>82</v>
      </c>
      <c r="D27" s="3">
        <v>5.72</v>
      </c>
      <c r="E27" s="3">
        <v>10.69</v>
      </c>
      <c r="F27" s="3">
        <v>41.37</v>
      </c>
      <c r="G27" s="3">
        <v>4.46</v>
      </c>
      <c r="H27" s="3">
        <v>29.9</v>
      </c>
      <c r="I27" s="3">
        <v>24.73</v>
      </c>
      <c r="J27" s="3">
        <v>33.869999999999997</v>
      </c>
      <c r="K27" s="3">
        <v>20.39</v>
      </c>
      <c r="L27" s="3">
        <v>29.02</v>
      </c>
      <c r="M27" s="3">
        <v>35.76</v>
      </c>
      <c r="N27" s="3">
        <v>16.23</v>
      </c>
    </row>
    <row r="28" spans="2:14">
      <c r="B28" s="263"/>
      <c r="C28" s="85" t="s">
        <v>163</v>
      </c>
      <c r="D28" s="3">
        <v>5.48</v>
      </c>
      <c r="E28" s="3">
        <v>12.93</v>
      </c>
      <c r="F28" s="3">
        <v>21.37</v>
      </c>
      <c r="G28" s="3">
        <v>5.47</v>
      </c>
      <c r="H28" s="3">
        <v>31.48</v>
      </c>
      <c r="I28" s="3">
        <v>17.87</v>
      </c>
      <c r="J28" s="3">
        <v>12.19</v>
      </c>
      <c r="K28" s="3">
        <v>4.99</v>
      </c>
      <c r="L28" s="3">
        <v>15.04</v>
      </c>
      <c r="M28" s="3">
        <v>37.659999999999997</v>
      </c>
      <c r="N28" s="3">
        <v>9.2899999999999991</v>
      </c>
    </row>
    <row r="29" spans="2:14">
      <c r="B29" s="263" t="s">
        <v>145</v>
      </c>
      <c r="C29" s="85" t="s">
        <v>80</v>
      </c>
      <c r="D29" s="3">
        <v>53.28</v>
      </c>
      <c r="E29" s="3">
        <v>57.75</v>
      </c>
      <c r="F29" s="3">
        <v>70.62</v>
      </c>
      <c r="G29" s="3">
        <v>66.34</v>
      </c>
      <c r="H29" s="3">
        <v>79.290000000000006</v>
      </c>
      <c r="I29" s="3">
        <v>61.73</v>
      </c>
      <c r="J29" s="3">
        <v>70.7</v>
      </c>
      <c r="K29" s="3">
        <v>63.9</v>
      </c>
      <c r="L29" s="3">
        <v>74.98</v>
      </c>
      <c r="M29" s="3">
        <v>68.489999999999995</v>
      </c>
      <c r="N29" s="3">
        <v>57.07</v>
      </c>
    </row>
    <row r="30" spans="2:14">
      <c r="B30" s="263"/>
      <c r="C30" s="85" t="s">
        <v>81</v>
      </c>
      <c r="D30" s="3">
        <v>73.3</v>
      </c>
      <c r="E30" s="3">
        <v>88.26</v>
      </c>
      <c r="F30" s="3">
        <v>93.24</v>
      </c>
      <c r="G30" s="3">
        <v>74.16</v>
      </c>
      <c r="H30" s="3">
        <v>85.25</v>
      </c>
      <c r="I30" s="3">
        <v>95.81</v>
      </c>
      <c r="J30" s="3">
        <v>88.11</v>
      </c>
      <c r="K30" s="3">
        <v>86.17</v>
      </c>
      <c r="L30" s="3">
        <v>90.85</v>
      </c>
      <c r="M30" s="3">
        <v>81.239999999999995</v>
      </c>
      <c r="N30" s="3">
        <v>83.52</v>
      </c>
    </row>
    <row r="31" spans="2:14">
      <c r="B31" s="263"/>
      <c r="C31" s="85" t="s">
        <v>82</v>
      </c>
      <c r="D31" s="3">
        <v>68.94</v>
      </c>
      <c r="E31" s="3">
        <v>78.489999999999995</v>
      </c>
      <c r="F31" s="3">
        <v>89.88</v>
      </c>
      <c r="G31" s="3">
        <v>74.06</v>
      </c>
      <c r="H31" s="3">
        <v>67.67</v>
      </c>
      <c r="I31" s="3">
        <v>85.38</v>
      </c>
      <c r="J31" s="3">
        <v>78.16</v>
      </c>
      <c r="K31" s="3">
        <v>70.84</v>
      </c>
      <c r="L31" s="3">
        <v>68.569999999999993</v>
      </c>
      <c r="M31" s="3">
        <v>72.959999999999994</v>
      </c>
      <c r="N31" s="3">
        <v>76.540000000000006</v>
      </c>
    </row>
    <row r="32" spans="2:14">
      <c r="B32" s="263"/>
      <c r="C32" s="85" t="s">
        <v>163</v>
      </c>
      <c r="D32" s="3">
        <v>42.35</v>
      </c>
      <c r="E32" s="3">
        <v>52.58</v>
      </c>
      <c r="F32" s="3">
        <v>45.04</v>
      </c>
      <c r="G32" s="3">
        <v>52.26</v>
      </c>
      <c r="H32" s="3">
        <v>50.16</v>
      </c>
      <c r="I32" s="3">
        <v>55.03</v>
      </c>
      <c r="J32" s="3">
        <v>60</v>
      </c>
      <c r="K32" s="3">
        <v>61.28</v>
      </c>
      <c r="L32" s="3">
        <v>37.590000000000003</v>
      </c>
      <c r="M32" s="3">
        <v>66.88</v>
      </c>
      <c r="N32" s="3">
        <v>47.27</v>
      </c>
    </row>
    <row r="33" spans="2:14">
      <c r="B33" s="263" t="s">
        <v>146</v>
      </c>
      <c r="C33" s="85" t="s">
        <v>80</v>
      </c>
      <c r="D33" s="3">
        <v>7.84</v>
      </c>
      <c r="E33" s="3">
        <v>40.17</v>
      </c>
      <c r="F33" s="3">
        <v>65.34</v>
      </c>
      <c r="G33" s="3">
        <v>19.57</v>
      </c>
      <c r="H33" s="3">
        <v>90.23</v>
      </c>
      <c r="I33" s="3">
        <v>46.82</v>
      </c>
      <c r="J33" s="3">
        <v>73.36</v>
      </c>
      <c r="K33" s="3">
        <v>41.04</v>
      </c>
      <c r="L33" s="3">
        <v>53.52</v>
      </c>
      <c r="M33" s="3">
        <v>51.6</v>
      </c>
      <c r="N33" s="3">
        <v>19.66</v>
      </c>
    </row>
    <row r="34" spans="2:14">
      <c r="B34" s="263"/>
      <c r="C34" s="85" t="s">
        <v>81</v>
      </c>
      <c r="D34" s="3">
        <v>38.54</v>
      </c>
      <c r="E34" s="3">
        <v>62.37</v>
      </c>
      <c r="F34" s="3">
        <v>96.3</v>
      </c>
      <c r="G34" s="3">
        <v>15.79</v>
      </c>
      <c r="H34" s="3">
        <v>87.82</v>
      </c>
      <c r="I34" s="3">
        <v>95.63</v>
      </c>
      <c r="J34" s="3">
        <v>65.489999999999995</v>
      </c>
      <c r="K34" s="3">
        <v>54.82</v>
      </c>
      <c r="L34" s="3">
        <v>83.08</v>
      </c>
      <c r="M34" s="3">
        <v>61.77</v>
      </c>
      <c r="N34" s="3">
        <v>58.91</v>
      </c>
    </row>
    <row r="35" spans="2:14">
      <c r="B35" s="263"/>
      <c r="C35" s="85" t="s">
        <v>82</v>
      </c>
      <c r="D35" s="3">
        <v>37.36</v>
      </c>
      <c r="E35" s="3">
        <v>59.12</v>
      </c>
      <c r="F35" s="3">
        <v>85.93</v>
      </c>
      <c r="G35" s="3">
        <v>26.45</v>
      </c>
      <c r="H35" s="3">
        <v>46.01</v>
      </c>
      <c r="I35" s="3">
        <v>81.98</v>
      </c>
      <c r="J35" s="3">
        <v>64.900000000000006</v>
      </c>
      <c r="K35" s="3">
        <v>48.84</v>
      </c>
      <c r="L35" s="3">
        <v>41.87</v>
      </c>
      <c r="M35" s="3">
        <v>61.37</v>
      </c>
      <c r="N35" s="3">
        <v>55.68</v>
      </c>
    </row>
    <row r="36" spans="2:14">
      <c r="B36" s="263"/>
      <c r="C36" s="85" t="s">
        <v>163</v>
      </c>
      <c r="D36" s="3">
        <v>18.52</v>
      </c>
      <c r="E36" s="3">
        <v>43.28</v>
      </c>
      <c r="F36" s="3">
        <v>38.549999999999997</v>
      </c>
      <c r="G36" s="3">
        <v>13.77</v>
      </c>
      <c r="H36" s="3">
        <v>80</v>
      </c>
      <c r="I36" s="3">
        <v>41.98</v>
      </c>
      <c r="J36" s="3">
        <v>42.29</v>
      </c>
      <c r="K36" s="3">
        <v>17.22</v>
      </c>
      <c r="L36" s="3">
        <v>22.56</v>
      </c>
      <c r="M36" s="3">
        <v>46.43</v>
      </c>
      <c r="N36" s="3">
        <v>28.89</v>
      </c>
    </row>
    <row r="37" spans="2:14">
      <c r="B37" s="263" t="s">
        <v>147</v>
      </c>
      <c r="C37" s="85" t="s">
        <v>80</v>
      </c>
      <c r="D37" s="3">
        <v>2.4300000000000002</v>
      </c>
      <c r="E37" s="3">
        <v>25.31</v>
      </c>
      <c r="F37" s="3">
        <v>23.9</v>
      </c>
      <c r="G37" s="3">
        <v>7.6</v>
      </c>
      <c r="H37" s="3">
        <v>57.11</v>
      </c>
      <c r="I37" s="3">
        <v>19.96</v>
      </c>
      <c r="J37" s="3">
        <v>40.61</v>
      </c>
      <c r="K37" s="3">
        <v>13.65</v>
      </c>
      <c r="L37" s="3">
        <v>7.21</v>
      </c>
      <c r="M37" s="3">
        <v>8.56</v>
      </c>
      <c r="N37" s="3">
        <v>9.25</v>
      </c>
    </row>
    <row r="38" spans="2:14">
      <c r="B38" s="263"/>
      <c r="C38" s="85" t="s">
        <v>81</v>
      </c>
      <c r="D38" s="3">
        <v>25.12</v>
      </c>
      <c r="E38" s="3">
        <v>44.6</v>
      </c>
      <c r="F38" s="3">
        <v>72.989999999999995</v>
      </c>
      <c r="G38" s="3">
        <v>9.4700000000000006</v>
      </c>
      <c r="H38" s="3">
        <v>43.3</v>
      </c>
      <c r="I38" s="3">
        <v>75.5</v>
      </c>
      <c r="J38" s="3">
        <v>39.22</v>
      </c>
      <c r="K38" s="3">
        <v>23.8</v>
      </c>
      <c r="L38" s="3">
        <v>14.4</v>
      </c>
      <c r="M38" s="3">
        <v>3.72</v>
      </c>
      <c r="N38" s="3">
        <v>34.96</v>
      </c>
    </row>
    <row r="39" spans="2:14">
      <c r="B39" s="263"/>
      <c r="C39" s="85" t="s">
        <v>82</v>
      </c>
      <c r="D39" s="3">
        <v>13.7</v>
      </c>
      <c r="E39" s="3">
        <v>21.33</v>
      </c>
      <c r="F39" s="3">
        <v>41.53</v>
      </c>
      <c r="G39" s="3">
        <v>8.93</v>
      </c>
      <c r="H39" s="3">
        <v>13.42</v>
      </c>
      <c r="I39" s="3">
        <v>38.11</v>
      </c>
      <c r="J39" s="3">
        <v>36.26</v>
      </c>
      <c r="K39" s="3">
        <v>19.07</v>
      </c>
      <c r="L39" s="3">
        <v>4.03</v>
      </c>
      <c r="M39" s="3">
        <v>5.75</v>
      </c>
      <c r="N39" s="3">
        <v>21.88</v>
      </c>
    </row>
    <row r="40" spans="2:14">
      <c r="B40" s="263"/>
      <c r="C40" s="85" t="s">
        <v>163</v>
      </c>
      <c r="D40" s="3">
        <v>2.2200000000000002</v>
      </c>
      <c r="E40" s="3">
        <v>6.75</v>
      </c>
      <c r="F40" s="3">
        <v>6.34</v>
      </c>
      <c r="G40" s="3">
        <v>1.96</v>
      </c>
      <c r="H40" s="3">
        <v>40.659999999999997</v>
      </c>
      <c r="I40" s="3">
        <v>9.3699999999999992</v>
      </c>
      <c r="J40" s="3">
        <v>9.9</v>
      </c>
      <c r="K40" s="3">
        <v>1.31</v>
      </c>
      <c r="L40" s="3">
        <v>0</v>
      </c>
      <c r="M40" s="3">
        <v>0.32</v>
      </c>
      <c r="N40" s="3">
        <v>4.4000000000000004</v>
      </c>
    </row>
    <row r="41" spans="2:14">
      <c r="B41" s="263" t="s">
        <v>148</v>
      </c>
      <c r="C41" s="85" t="s">
        <v>80</v>
      </c>
      <c r="D41" s="3">
        <v>1.52</v>
      </c>
      <c r="E41" s="3">
        <v>11.27</v>
      </c>
      <c r="F41" s="3">
        <v>46.9</v>
      </c>
      <c r="G41" s="3">
        <v>2.63</v>
      </c>
      <c r="H41" s="3">
        <v>62.5</v>
      </c>
      <c r="I41" s="3">
        <v>19.260000000000002</v>
      </c>
      <c r="J41" s="3">
        <v>31.82</v>
      </c>
      <c r="K41" s="3">
        <v>13.24</v>
      </c>
      <c r="L41" s="3">
        <v>29.97</v>
      </c>
      <c r="M41" s="3">
        <v>39.29</v>
      </c>
      <c r="N41" s="3">
        <v>6.45</v>
      </c>
    </row>
    <row r="42" spans="2:14">
      <c r="B42" s="263"/>
      <c r="C42" s="85" t="s">
        <v>81</v>
      </c>
      <c r="D42" s="3">
        <v>21.12</v>
      </c>
      <c r="E42" s="3">
        <v>26.95</v>
      </c>
      <c r="F42" s="3">
        <v>73.760000000000005</v>
      </c>
      <c r="G42" s="3">
        <v>6</v>
      </c>
      <c r="H42" s="3">
        <v>56.7</v>
      </c>
      <c r="I42" s="3">
        <v>60.64</v>
      </c>
      <c r="J42" s="3">
        <v>35.26</v>
      </c>
      <c r="K42" s="3">
        <v>25.77</v>
      </c>
      <c r="L42" s="3">
        <v>71</v>
      </c>
      <c r="M42" s="3">
        <v>62.8</v>
      </c>
      <c r="N42" s="3">
        <v>35.4</v>
      </c>
    </row>
    <row r="43" spans="2:14">
      <c r="B43" s="263"/>
      <c r="C43" s="85" t="s">
        <v>82</v>
      </c>
      <c r="D43" s="3">
        <v>14.16</v>
      </c>
      <c r="E43" s="3">
        <v>25.6</v>
      </c>
      <c r="F43" s="3">
        <v>74.25</v>
      </c>
      <c r="G43" s="3">
        <v>6.46</v>
      </c>
      <c r="H43" s="3">
        <v>47.18</v>
      </c>
      <c r="I43" s="3">
        <v>55.77</v>
      </c>
      <c r="J43" s="3">
        <v>46.36</v>
      </c>
      <c r="K43" s="3">
        <v>36.369999999999997</v>
      </c>
      <c r="L43" s="3">
        <v>48.94</v>
      </c>
      <c r="M43" s="3">
        <v>55.38</v>
      </c>
      <c r="N43" s="3">
        <v>32.520000000000003</v>
      </c>
    </row>
    <row r="44" spans="2:14">
      <c r="B44" s="263"/>
      <c r="C44" s="85" t="s">
        <v>163</v>
      </c>
      <c r="D44" s="3">
        <v>6.09</v>
      </c>
      <c r="E44" s="3">
        <v>19.239999999999998</v>
      </c>
      <c r="F44" s="3">
        <v>19.62</v>
      </c>
      <c r="G44" s="3">
        <v>4.12</v>
      </c>
      <c r="H44" s="3">
        <v>50.49</v>
      </c>
      <c r="I44" s="3">
        <v>21.26</v>
      </c>
      <c r="J44" s="3">
        <v>18.48</v>
      </c>
      <c r="K44" s="3">
        <v>6.53</v>
      </c>
      <c r="L44" s="3">
        <v>15.79</v>
      </c>
      <c r="M44" s="3">
        <v>35.06</v>
      </c>
      <c r="N44" s="3">
        <v>11.98</v>
      </c>
    </row>
    <row r="45" spans="2:14">
      <c r="B45" s="263" t="s">
        <v>164</v>
      </c>
      <c r="C45" s="85" t="s">
        <v>80</v>
      </c>
      <c r="D45" s="3">
        <v>94.96</v>
      </c>
      <c r="E45" s="3">
        <v>93.72</v>
      </c>
      <c r="F45" s="3">
        <v>69.5</v>
      </c>
      <c r="G45" s="3">
        <v>95.45</v>
      </c>
      <c r="H45" s="3">
        <v>98.21</v>
      </c>
      <c r="I45" s="3">
        <v>86.65</v>
      </c>
      <c r="J45" s="3">
        <v>97.46</v>
      </c>
      <c r="K45" s="3">
        <v>94.98</v>
      </c>
      <c r="L45" s="3">
        <v>98.58</v>
      </c>
      <c r="M45" s="3">
        <v>93.04</v>
      </c>
      <c r="N45" s="3">
        <v>94.51</v>
      </c>
    </row>
    <row r="46" spans="2:14">
      <c r="B46" s="263"/>
      <c r="C46" s="85" t="s">
        <v>81</v>
      </c>
      <c r="D46" s="3">
        <v>94.46</v>
      </c>
      <c r="E46" s="3">
        <v>99.21</v>
      </c>
      <c r="F46" s="3">
        <v>99.91</v>
      </c>
      <c r="G46" s="3">
        <v>90.87</v>
      </c>
      <c r="H46" s="3">
        <v>99.7</v>
      </c>
      <c r="I46" s="3">
        <v>99.89</v>
      </c>
      <c r="J46" s="3">
        <v>99.26</v>
      </c>
      <c r="K46" s="3">
        <v>97.05</v>
      </c>
      <c r="L46" s="3">
        <v>99.11</v>
      </c>
      <c r="M46" s="3">
        <v>96.24</v>
      </c>
      <c r="N46" s="3">
        <v>96.94</v>
      </c>
    </row>
    <row r="47" spans="2:14">
      <c r="B47" s="263"/>
      <c r="C47" s="85" t="s">
        <v>82</v>
      </c>
      <c r="D47" s="3">
        <v>90.55</v>
      </c>
      <c r="E47" s="3">
        <v>87.37</v>
      </c>
      <c r="F47" s="3">
        <v>87</v>
      </c>
      <c r="G47" s="3">
        <v>95.48</v>
      </c>
      <c r="H47" s="3">
        <v>93.57</v>
      </c>
      <c r="I47" s="3">
        <v>89.82</v>
      </c>
      <c r="J47" s="3">
        <v>93.58</v>
      </c>
      <c r="K47" s="3">
        <v>92.42</v>
      </c>
      <c r="L47" s="3">
        <v>96.8</v>
      </c>
      <c r="M47" s="3">
        <v>90.27</v>
      </c>
      <c r="N47" s="3">
        <v>89.8</v>
      </c>
    </row>
    <row r="48" spans="2:14">
      <c r="B48" s="263"/>
      <c r="C48" s="85" t="s">
        <v>163</v>
      </c>
      <c r="D48" s="3">
        <v>69.790000000000006</v>
      </c>
      <c r="E48" s="3">
        <v>72.959999999999994</v>
      </c>
      <c r="F48" s="3">
        <v>81.22</v>
      </c>
      <c r="G48" s="3">
        <v>79.739999999999995</v>
      </c>
      <c r="H48" s="3">
        <v>97.05</v>
      </c>
      <c r="I48" s="3">
        <v>76.290000000000006</v>
      </c>
      <c r="J48" s="3">
        <v>89.52</v>
      </c>
      <c r="K48" s="3">
        <v>83.73</v>
      </c>
      <c r="L48" s="3">
        <v>84.21</v>
      </c>
      <c r="M48" s="3">
        <v>90.91</v>
      </c>
      <c r="N48" s="3">
        <v>72.34</v>
      </c>
    </row>
    <row r="49" spans="2:14">
      <c r="B49" s="264" t="s">
        <v>150</v>
      </c>
      <c r="C49" s="85" t="s">
        <v>80</v>
      </c>
      <c r="D49" s="3">
        <v>89.5</v>
      </c>
      <c r="E49" s="3">
        <v>95.53</v>
      </c>
      <c r="F49" s="3">
        <v>94.86</v>
      </c>
      <c r="G49" s="3">
        <v>87.64</v>
      </c>
      <c r="H49" s="3">
        <v>97.91</v>
      </c>
      <c r="I49" s="3">
        <v>94.59</v>
      </c>
      <c r="J49" s="3">
        <v>94.1</v>
      </c>
      <c r="K49" s="3">
        <v>89.24</v>
      </c>
      <c r="L49" s="3">
        <v>93.38</v>
      </c>
      <c r="M49" s="3">
        <v>82.6</v>
      </c>
      <c r="N49" s="3">
        <v>90.66</v>
      </c>
    </row>
    <row r="50" spans="2:14">
      <c r="B50" s="264"/>
      <c r="C50" s="85" t="s">
        <v>81</v>
      </c>
      <c r="D50" s="3">
        <v>89.94</v>
      </c>
      <c r="E50" s="3">
        <v>98.43</v>
      </c>
      <c r="F50" s="3">
        <v>99.13</v>
      </c>
      <c r="G50" s="3">
        <v>78.58</v>
      </c>
      <c r="H50" s="3">
        <v>96.33</v>
      </c>
      <c r="I50" s="3">
        <v>99.43</v>
      </c>
      <c r="J50" s="3">
        <v>96.78</v>
      </c>
      <c r="K50" s="3">
        <v>92.92</v>
      </c>
      <c r="L50" s="3">
        <v>97.71</v>
      </c>
      <c r="M50" s="3">
        <v>92.8</v>
      </c>
      <c r="N50" s="3">
        <v>93.09</v>
      </c>
    </row>
    <row r="51" spans="2:14">
      <c r="B51" s="264"/>
      <c r="C51" s="85" t="s">
        <v>82</v>
      </c>
      <c r="D51" s="3">
        <v>86.17</v>
      </c>
      <c r="E51" s="3">
        <v>91.41</v>
      </c>
      <c r="F51" s="3">
        <v>95.74</v>
      </c>
      <c r="G51" s="3">
        <v>88.67</v>
      </c>
      <c r="H51" s="3">
        <v>90.8</v>
      </c>
      <c r="I51" s="3">
        <v>95.93</v>
      </c>
      <c r="J51" s="3">
        <v>89.55</v>
      </c>
      <c r="K51" s="3">
        <v>87.36</v>
      </c>
      <c r="L51" s="3">
        <v>91.21</v>
      </c>
      <c r="M51" s="3">
        <v>84.82</v>
      </c>
      <c r="N51" s="3">
        <v>90.32</v>
      </c>
    </row>
    <row r="52" spans="2:14">
      <c r="B52" s="264"/>
      <c r="C52" s="85" t="s">
        <v>163</v>
      </c>
      <c r="D52" s="3">
        <v>68.45</v>
      </c>
      <c r="E52" s="3">
        <v>81.040000000000006</v>
      </c>
      <c r="F52" s="3">
        <v>74.5</v>
      </c>
      <c r="G52" s="3">
        <v>70.83</v>
      </c>
      <c r="H52" s="3">
        <v>96.39</v>
      </c>
      <c r="I52" s="3">
        <v>81.33</v>
      </c>
      <c r="J52" s="3">
        <v>85.71</v>
      </c>
      <c r="K52" s="3">
        <v>66.63</v>
      </c>
      <c r="L52" s="3">
        <v>68.42</v>
      </c>
      <c r="M52" s="3">
        <v>82.47</v>
      </c>
      <c r="N52" s="3">
        <v>73.8</v>
      </c>
    </row>
    <row r="53" spans="2:14">
      <c r="B53" s="263" t="s">
        <v>151</v>
      </c>
      <c r="C53" s="85" t="s">
        <v>80</v>
      </c>
      <c r="D53" s="3">
        <v>69.930000000000007</v>
      </c>
      <c r="E53" s="3">
        <v>81.150000000000006</v>
      </c>
      <c r="F53" s="3">
        <v>73.349999999999994</v>
      </c>
      <c r="G53" s="3">
        <v>73.48</v>
      </c>
      <c r="H53" s="3">
        <v>78.650000000000006</v>
      </c>
      <c r="I53" s="3">
        <v>69.28</v>
      </c>
      <c r="J53" s="3">
        <v>62.28</v>
      </c>
      <c r="K53" s="3">
        <v>52.37</v>
      </c>
      <c r="L53" s="3">
        <v>59.39</v>
      </c>
      <c r="M53" s="3">
        <v>28.38</v>
      </c>
      <c r="N53" s="3">
        <v>71.569999999999993</v>
      </c>
    </row>
    <row r="54" spans="2:14">
      <c r="B54" s="263"/>
      <c r="C54" s="85" t="s">
        <v>81</v>
      </c>
      <c r="D54" s="3">
        <v>50.71</v>
      </c>
      <c r="E54" s="3">
        <v>56.8</v>
      </c>
      <c r="F54" s="3">
        <v>78.37</v>
      </c>
      <c r="G54" s="3">
        <v>30.01</v>
      </c>
      <c r="H54" s="3">
        <v>62.89</v>
      </c>
      <c r="I54" s="3">
        <v>78.53</v>
      </c>
      <c r="J54" s="3">
        <v>52.08</v>
      </c>
      <c r="K54" s="3">
        <v>26.56</v>
      </c>
      <c r="L54" s="3">
        <v>58.72</v>
      </c>
      <c r="M54" s="3">
        <v>39.89</v>
      </c>
      <c r="N54" s="3">
        <v>52.02</v>
      </c>
    </row>
    <row r="55" spans="2:14">
      <c r="B55" s="263"/>
      <c r="C55" s="85" t="s">
        <v>82</v>
      </c>
      <c r="D55" s="3">
        <v>37.619999999999997</v>
      </c>
      <c r="E55" s="3">
        <v>38.450000000000003</v>
      </c>
      <c r="F55" s="3">
        <v>46.16</v>
      </c>
      <c r="G55" s="3">
        <v>47.51</v>
      </c>
      <c r="H55" s="3">
        <v>53.36</v>
      </c>
      <c r="I55" s="3">
        <v>34.97</v>
      </c>
      <c r="J55" s="3">
        <v>36.92</v>
      </c>
      <c r="K55" s="3">
        <v>40.119999999999997</v>
      </c>
      <c r="L55" s="3">
        <v>55.13</v>
      </c>
      <c r="M55" s="3">
        <v>31.91</v>
      </c>
      <c r="N55" s="3">
        <v>39.549999999999997</v>
      </c>
    </row>
    <row r="56" spans="2:14">
      <c r="B56" s="263"/>
      <c r="C56" s="85" t="s">
        <v>163</v>
      </c>
      <c r="D56" s="3">
        <v>20.05</v>
      </c>
      <c r="E56" s="3">
        <v>26.54</v>
      </c>
      <c r="F56" s="3">
        <v>36.869999999999997</v>
      </c>
      <c r="G56" s="3">
        <v>22.28</v>
      </c>
      <c r="H56" s="3">
        <v>77.38</v>
      </c>
      <c r="I56" s="3">
        <v>32.28</v>
      </c>
      <c r="J56" s="3">
        <v>40.19</v>
      </c>
      <c r="K56" s="3">
        <v>11.05</v>
      </c>
      <c r="L56" s="3">
        <v>19.55</v>
      </c>
      <c r="M56" s="3">
        <v>16.23</v>
      </c>
      <c r="N56" s="3">
        <v>23.56</v>
      </c>
    </row>
    <row r="57" spans="2:14">
      <c r="B57" s="263" t="s">
        <v>152</v>
      </c>
      <c r="C57" s="86" t="s">
        <v>80</v>
      </c>
      <c r="D57" s="84">
        <v>0</v>
      </c>
      <c r="E57" s="84">
        <v>0</v>
      </c>
      <c r="F57" s="3">
        <v>18.14</v>
      </c>
      <c r="G57" s="84">
        <v>0</v>
      </c>
      <c r="H57" s="3">
        <v>41.11</v>
      </c>
      <c r="I57" s="84">
        <v>0</v>
      </c>
      <c r="J57" s="84">
        <v>0</v>
      </c>
      <c r="K57" s="84">
        <v>0</v>
      </c>
      <c r="L57" s="3">
        <v>30.36</v>
      </c>
      <c r="M57" s="3">
        <v>34.6</v>
      </c>
      <c r="N57" s="3">
        <v>31.38</v>
      </c>
    </row>
    <row r="58" spans="2:14">
      <c r="B58" s="263"/>
      <c r="C58" s="86" t="s">
        <v>81</v>
      </c>
      <c r="D58" s="84">
        <v>0</v>
      </c>
      <c r="E58" s="84">
        <v>0</v>
      </c>
      <c r="F58" s="3">
        <v>44.57</v>
      </c>
      <c r="G58" s="84">
        <v>0</v>
      </c>
      <c r="H58" s="52">
        <v>52.14</v>
      </c>
      <c r="I58" s="84">
        <v>0</v>
      </c>
      <c r="J58" s="84">
        <v>0</v>
      </c>
      <c r="K58" s="84">
        <v>0</v>
      </c>
      <c r="L58" s="52">
        <v>28.85</v>
      </c>
      <c r="M58" s="52">
        <v>33.68</v>
      </c>
      <c r="N58" s="52">
        <v>42.54</v>
      </c>
    </row>
    <row r="59" spans="2:14">
      <c r="B59" s="263"/>
      <c r="C59" s="86" t="s">
        <v>82</v>
      </c>
      <c r="D59" s="84">
        <v>0</v>
      </c>
      <c r="E59" s="84">
        <v>0</v>
      </c>
      <c r="F59" s="3">
        <v>53.84</v>
      </c>
      <c r="G59" s="84">
        <v>0</v>
      </c>
      <c r="H59" s="3">
        <v>39.31</v>
      </c>
      <c r="I59" s="84">
        <v>0</v>
      </c>
      <c r="J59" s="84">
        <v>0</v>
      </c>
      <c r="K59" s="84">
        <v>0</v>
      </c>
      <c r="L59" s="3">
        <v>36.61</v>
      </c>
      <c r="M59" s="3">
        <v>35.21</v>
      </c>
      <c r="N59" s="3">
        <v>46.53</v>
      </c>
    </row>
    <row r="60" spans="2:14">
      <c r="B60" s="263"/>
      <c r="C60" s="86" t="s">
        <v>163</v>
      </c>
      <c r="D60" s="84">
        <v>0</v>
      </c>
      <c r="E60" s="84">
        <v>0</v>
      </c>
      <c r="F60" s="3">
        <v>12.82</v>
      </c>
      <c r="G60" s="84">
        <v>0</v>
      </c>
      <c r="H60" s="3">
        <v>28.85</v>
      </c>
      <c r="I60" s="84">
        <v>0</v>
      </c>
      <c r="J60" s="84">
        <v>0</v>
      </c>
      <c r="K60" s="84">
        <v>0</v>
      </c>
      <c r="L60" s="3">
        <v>9.77</v>
      </c>
      <c r="M60" s="3">
        <v>26.62</v>
      </c>
      <c r="N60" s="3">
        <v>17.07</v>
      </c>
    </row>
    <row r="61" spans="2:14">
      <c r="B61" s="263" t="s">
        <v>153</v>
      </c>
      <c r="C61" s="86" t="s">
        <v>80</v>
      </c>
      <c r="D61" s="84">
        <v>0</v>
      </c>
      <c r="E61" s="84">
        <v>0</v>
      </c>
      <c r="F61" s="3">
        <v>18.21</v>
      </c>
      <c r="G61" s="84">
        <v>0</v>
      </c>
      <c r="H61" s="3">
        <v>40.770000000000003</v>
      </c>
      <c r="I61" s="84">
        <v>0</v>
      </c>
      <c r="J61" s="84">
        <v>0</v>
      </c>
      <c r="K61" s="84">
        <v>0</v>
      </c>
      <c r="L61" s="3">
        <v>29.16</v>
      </c>
      <c r="M61" s="3">
        <v>34.520000000000003</v>
      </c>
      <c r="N61" s="3">
        <v>30.98</v>
      </c>
    </row>
    <row r="62" spans="2:14">
      <c r="B62" s="263" t="s">
        <v>165</v>
      </c>
      <c r="C62" s="86" t="s">
        <v>81</v>
      </c>
      <c r="D62" s="84">
        <v>0</v>
      </c>
      <c r="E62" s="84">
        <v>0</v>
      </c>
      <c r="F62" s="52">
        <v>44.61</v>
      </c>
      <c r="G62" s="84">
        <v>0</v>
      </c>
      <c r="H62" s="3">
        <v>51.52</v>
      </c>
      <c r="I62" s="84">
        <v>0</v>
      </c>
      <c r="J62" s="84">
        <v>0</v>
      </c>
      <c r="K62" s="84">
        <v>0</v>
      </c>
      <c r="L62" s="3">
        <v>28.88</v>
      </c>
      <c r="M62" s="3">
        <v>33.56</v>
      </c>
      <c r="N62" s="3">
        <v>42.32</v>
      </c>
    </row>
    <row r="63" spans="2:14">
      <c r="B63" s="263" t="s">
        <v>165</v>
      </c>
      <c r="C63" s="86" t="s">
        <v>82</v>
      </c>
      <c r="D63" s="84">
        <v>0</v>
      </c>
      <c r="E63" s="84">
        <v>0</v>
      </c>
      <c r="F63" s="3">
        <v>53.75</v>
      </c>
      <c r="G63" s="84">
        <v>0</v>
      </c>
      <c r="H63" s="3">
        <v>38.78</v>
      </c>
      <c r="I63" s="84">
        <v>0</v>
      </c>
      <c r="J63" s="84">
        <v>0</v>
      </c>
      <c r="K63" s="84">
        <v>0</v>
      </c>
      <c r="L63" s="3">
        <v>36.35</v>
      </c>
      <c r="M63" s="3">
        <v>35.21</v>
      </c>
      <c r="N63" s="3">
        <v>46.38</v>
      </c>
    </row>
    <row r="64" spans="2:14">
      <c r="B64" s="263" t="s">
        <v>165</v>
      </c>
      <c r="C64" s="86" t="s">
        <v>163</v>
      </c>
      <c r="D64" s="84">
        <v>0</v>
      </c>
      <c r="E64" s="84">
        <v>0</v>
      </c>
      <c r="F64" s="3">
        <v>12.52</v>
      </c>
      <c r="G64" s="84">
        <v>0</v>
      </c>
      <c r="H64" s="3">
        <v>27.87</v>
      </c>
      <c r="I64" s="84">
        <v>0</v>
      </c>
      <c r="J64" s="84">
        <v>0</v>
      </c>
      <c r="K64" s="84">
        <v>0</v>
      </c>
      <c r="L64" s="3">
        <v>8.27</v>
      </c>
      <c r="M64" s="3">
        <v>26.3</v>
      </c>
      <c r="N64" s="3">
        <v>16.59</v>
      </c>
    </row>
    <row r="65" spans="2:14">
      <c r="B65" s="263" t="s">
        <v>154</v>
      </c>
      <c r="C65" s="86" t="s">
        <v>80</v>
      </c>
      <c r="D65" s="84">
        <v>0</v>
      </c>
      <c r="E65" s="84">
        <v>0</v>
      </c>
      <c r="F65" s="3">
        <v>16.97</v>
      </c>
      <c r="G65" s="84">
        <v>0</v>
      </c>
      <c r="H65" s="3">
        <v>37.67</v>
      </c>
      <c r="I65" s="84">
        <v>0</v>
      </c>
      <c r="J65" s="84">
        <v>0</v>
      </c>
      <c r="K65" s="84">
        <v>0</v>
      </c>
      <c r="L65" s="3">
        <v>26.24</v>
      </c>
      <c r="M65" s="3">
        <v>32.76</v>
      </c>
      <c r="N65" s="3">
        <v>28.55</v>
      </c>
    </row>
    <row r="66" spans="2:14">
      <c r="B66" s="263" t="s">
        <v>166</v>
      </c>
      <c r="C66" s="86" t="s">
        <v>81</v>
      </c>
      <c r="D66" s="84">
        <v>0</v>
      </c>
      <c r="E66" s="84">
        <v>0</v>
      </c>
      <c r="F66" s="3">
        <v>42.46</v>
      </c>
      <c r="G66" s="84">
        <v>0</v>
      </c>
      <c r="H66" s="3">
        <v>48.67</v>
      </c>
      <c r="I66" s="84">
        <v>0</v>
      </c>
      <c r="J66" s="84">
        <v>0</v>
      </c>
      <c r="K66" s="84">
        <v>0</v>
      </c>
      <c r="L66" s="3">
        <v>27.99</v>
      </c>
      <c r="M66" s="3">
        <v>33</v>
      </c>
      <c r="N66" s="3">
        <v>40.4</v>
      </c>
    </row>
    <row r="67" spans="2:14">
      <c r="B67" s="263" t="s">
        <v>166</v>
      </c>
      <c r="C67" s="86" t="s">
        <v>82</v>
      </c>
      <c r="D67" s="84">
        <v>0</v>
      </c>
      <c r="E67" s="84">
        <v>0</v>
      </c>
      <c r="F67" s="3">
        <v>52.41</v>
      </c>
      <c r="G67" s="84">
        <v>0</v>
      </c>
      <c r="H67" s="3">
        <v>37.979999999999997</v>
      </c>
      <c r="I67" s="84">
        <v>0</v>
      </c>
      <c r="J67" s="84">
        <v>0</v>
      </c>
      <c r="K67" s="84">
        <v>0</v>
      </c>
      <c r="L67" s="3">
        <v>35.700000000000003</v>
      </c>
      <c r="M67" s="3">
        <v>33.93</v>
      </c>
      <c r="N67" s="3">
        <v>45.21</v>
      </c>
    </row>
    <row r="68" spans="2:14">
      <c r="B68" s="263" t="s">
        <v>166</v>
      </c>
      <c r="C68" s="86" t="s">
        <v>163</v>
      </c>
      <c r="D68" s="84">
        <v>0</v>
      </c>
      <c r="E68" s="84">
        <v>0</v>
      </c>
      <c r="F68" s="3">
        <v>11.91</v>
      </c>
      <c r="G68" s="84">
        <v>0</v>
      </c>
      <c r="H68" s="3">
        <v>31.15</v>
      </c>
      <c r="I68" s="84">
        <v>0</v>
      </c>
      <c r="J68" s="84">
        <v>0</v>
      </c>
      <c r="K68" s="84">
        <v>0</v>
      </c>
      <c r="L68" s="3">
        <v>8.27</v>
      </c>
      <c r="M68" s="3">
        <v>25.97</v>
      </c>
      <c r="N68" s="3">
        <v>16.63</v>
      </c>
    </row>
    <row r="69" spans="2:14">
      <c r="B69" s="263" t="s">
        <v>155</v>
      </c>
      <c r="C69" s="86" t="s">
        <v>80</v>
      </c>
      <c r="D69" s="84">
        <v>0</v>
      </c>
      <c r="E69" s="84">
        <v>0</v>
      </c>
      <c r="F69" s="3">
        <v>37.049999999999997</v>
      </c>
      <c r="G69" s="84">
        <v>0</v>
      </c>
      <c r="H69" s="3">
        <v>58.49</v>
      </c>
      <c r="I69" s="84">
        <v>0</v>
      </c>
      <c r="J69" s="84">
        <v>0</v>
      </c>
      <c r="K69" s="84">
        <v>0</v>
      </c>
      <c r="L69" s="3">
        <v>24.57</v>
      </c>
      <c r="M69" s="3">
        <v>24.43</v>
      </c>
      <c r="N69" s="3">
        <v>42.45</v>
      </c>
    </row>
    <row r="70" spans="2:14">
      <c r="B70" s="263" t="s">
        <v>146</v>
      </c>
      <c r="C70" s="86" t="s">
        <v>81</v>
      </c>
      <c r="D70" s="84">
        <v>0</v>
      </c>
      <c r="E70" s="84">
        <v>0</v>
      </c>
      <c r="F70" s="3">
        <v>54.4</v>
      </c>
      <c r="G70" s="84">
        <v>0</v>
      </c>
      <c r="H70" s="3">
        <v>53.48</v>
      </c>
      <c r="I70" s="84">
        <v>0</v>
      </c>
      <c r="J70" s="84">
        <v>0</v>
      </c>
      <c r="K70" s="84">
        <v>0</v>
      </c>
      <c r="L70" s="3">
        <v>42.66</v>
      </c>
      <c r="M70" s="3">
        <v>31.54</v>
      </c>
      <c r="N70" s="3">
        <v>48.61</v>
      </c>
    </row>
    <row r="71" spans="2:14">
      <c r="B71" s="263" t="s">
        <v>146</v>
      </c>
      <c r="C71" s="86" t="s">
        <v>82</v>
      </c>
      <c r="D71" s="84">
        <v>0</v>
      </c>
      <c r="E71" s="84">
        <v>0</v>
      </c>
      <c r="F71" s="3">
        <v>59.29</v>
      </c>
      <c r="G71" s="84">
        <v>0</v>
      </c>
      <c r="H71" s="3">
        <v>32.130000000000003</v>
      </c>
      <c r="I71" s="84">
        <v>0</v>
      </c>
      <c r="J71" s="84">
        <v>0</v>
      </c>
      <c r="K71" s="84">
        <v>0</v>
      </c>
      <c r="L71" s="3">
        <v>30.55</v>
      </c>
      <c r="M71" s="3">
        <v>31</v>
      </c>
      <c r="N71" s="3">
        <v>47.18</v>
      </c>
    </row>
    <row r="72" spans="2:14">
      <c r="B72" s="263" t="s">
        <v>146</v>
      </c>
      <c r="C72" s="86" t="s">
        <v>163</v>
      </c>
      <c r="D72" s="84">
        <v>0</v>
      </c>
      <c r="E72" s="84">
        <v>0</v>
      </c>
      <c r="F72" s="3">
        <v>18.93</v>
      </c>
      <c r="G72" s="84">
        <v>0</v>
      </c>
      <c r="H72" s="3">
        <v>48.85</v>
      </c>
      <c r="I72" s="84">
        <v>0</v>
      </c>
      <c r="J72" s="84">
        <v>0</v>
      </c>
      <c r="K72" s="84">
        <v>0</v>
      </c>
      <c r="L72" s="3">
        <v>12.78</v>
      </c>
      <c r="M72" s="3">
        <v>26.62</v>
      </c>
      <c r="N72" s="3">
        <v>24.12</v>
      </c>
    </row>
    <row r="73" spans="2:14">
      <c r="B73" s="263" t="s">
        <v>156</v>
      </c>
      <c r="C73" s="86" t="s">
        <v>80</v>
      </c>
      <c r="D73" s="84">
        <v>0</v>
      </c>
      <c r="E73" s="84">
        <v>0</v>
      </c>
      <c r="F73" s="3">
        <v>8.5</v>
      </c>
      <c r="G73" s="84">
        <v>0</v>
      </c>
      <c r="H73" s="3">
        <v>10.93</v>
      </c>
      <c r="I73" s="84">
        <v>0</v>
      </c>
      <c r="J73" s="84">
        <v>0</v>
      </c>
      <c r="K73" s="84">
        <v>0</v>
      </c>
      <c r="L73" s="3">
        <v>4.63</v>
      </c>
      <c r="M73" s="3">
        <v>10.24</v>
      </c>
      <c r="N73" s="3">
        <v>8.7200000000000006</v>
      </c>
    </row>
    <row r="74" spans="2:14">
      <c r="B74" s="263" t="s">
        <v>167</v>
      </c>
      <c r="C74" s="86" t="s">
        <v>81</v>
      </c>
      <c r="D74" s="84">
        <v>0</v>
      </c>
      <c r="E74" s="84">
        <v>0</v>
      </c>
      <c r="F74" s="3">
        <v>16.690000000000001</v>
      </c>
      <c r="G74" s="84">
        <v>0</v>
      </c>
      <c r="H74" s="3">
        <v>10.28</v>
      </c>
      <c r="I74" s="84">
        <v>0</v>
      </c>
      <c r="J74" s="84">
        <v>0</v>
      </c>
      <c r="K74" s="84">
        <v>0</v>
      </c>
      <c r="L74" s="3">
        <v>11.32</v>
      </c>
      <c r="M74" s="3">
        <v>14.44</v>
      </c>
      <c r="N74" s="3">
        <v>12.98</v>
      </c>
    </row>
    <row r="75" spans="2:14">
      <c r="B75" s="263" t="s">
        <v>167</v>
      </c>
      <c r="C75" s="86" t="s">
        <v>82</v>
      </c>
      <c r="D75" s="84">
        <v>0</v>
      </c>
      <c r="E75" s="84">
        <v>0</v>
      </c>
      <c r="F75" s="3">
        <v>28.92</v>
      </c>
      <c r="G75" s="84">
        <v>0</v>
      </c>
      <c r="H75" s="3">
        <v>14.68</v>
      </c>
      <c r="I75" s="84">
        <v>0</v>
      </c>
      <c r="J75" s="84">
        <v>0</v>
      </c>
      <c r="K75" s="84">
        <v>0</v>
      </c>
      <c r="L75" s="3">
        <v>14.49</v>
      </c>
      <c r="M75" s="3">
        <v>13.93</v>
      </c>
      <c r="N75" s="3">
        <v>22.64</v>
      </c>
    </row>
    <row r="76" spans="2:14">
      <c r="B76" s="263" t="s">
        <v>167</v>
      </c>
      <c r="C76" s="86" t="s">
        <v>163</v>
      </c>
      <c r="D76" s="84">
        <v>0</v>
      </c>
      <c r="E76" s="84">
        <v>0</v>
      </c>
      <c r="F76" s="3">
        <v>10.92</v>
      </c>
      <c r="G76" s="84">
        <v>0</v>
      </c>
      <c r="H76" s="3">
        <v>5.57</v>
      </c>
      <c r="I76" s="84">
        <v>0</v>
      </c>
      <c r="J76" s="84">
        <v>0</v>
      </c>
      <c r="K76" s="84">
        <v>0</v>
      </c>
      <c r="L76" s="3">
        <v>7.52</v>
      </c>
      <c r="M76" s="3">
        <v>8.77</v>
      </c>
      <c r="N76" s="3">
        <v>9.58</v>
      </c>
    </row>
    <row r="77" spans="2:14">
      <c r="B77" s="263" t="s">
        <v>157</v>
      </c>
      <c r="C77" s="86" t="s">
        <v>80</v>
      </c>
      <c r="D77" s="84">
        <v>0</v>
      </c>
      <c r="E77" s="84">
        <v>0</v>
      </c>
      <c r="F77" s="3">
        <v>5.12</v>
      </c>
      <c r="G77" s="84">
        <v>0</v>
      </c>
      <c r="H77" s="3">
        <v>5.65</v>
      </c>
      <c r="I77" s="84">
        <v>0</v>
      </c>
      <c r="J77" s="84">
        <v>0</v>
      </c>
      <c r="K77" s="84">
        <v>0</v>
      </c>
      <c r="L77" s="3">
        <v>2.66</v>
      </c>
      <c r="M77" s="3">
        <v>7.86</v>
      </c>
      <c r="N77" s="3">
        <v>4.92</v>
      </c>
    </row>
    <row r="78" spans="2:14">
      <c r="B78" s="263" t="s">
        <v>168</v>
      </c>
      <c r="C78" s="86" t="s">
        <v>81</v>
      </c>
      <c r="D78" s="84">
        <v>0</v>
      </c>
      <c r="E78" s="84">
        <v>0</v>
      </c>
      <c r="F78" s="3">
        <v>8.8699999999999992</v>
      </c>
      <c r="G78" s="84">
        <v>0</v>
      </c>
      <c r="H78" s="3">
        <v>7.09</v>
      </c>
      <c r="I78" s="84">
        <v>0</v>
      </c>
      <c r="J78" s="84">
        <v>0</v>
      </c>
      <c r="K78" s="84">
        <v>0</v>
      </c>
      <c r="L78" s="3">
        <v>10.53</v>
      </c>
      <c r="M78" s="3">
        <v>11.95</v>
      </c>
      <c r="N78" s="3">
        <v>8.98</v>
      </c>
    </row>
    <row r="79" spans="2:14">
      <c r="B79" s="263" t="s">
        <v>168</v>
      </c>
      <c r="C79" s="86" t="s">
        <v>82</v>
      </c>
      <c r="D79" s="84">
        <v>0</v>
      </c>
      <c r="E79" s="84">
        <v>0</v>
      </c>
      <c r="F79" s="3">
        <v>17.559999999999999</v>
      </c>
      <c r="G79" s="84">
        <v>0</v>
      </c>
      <c r="H79" s="3">
        <v>10.58</v>
      </c>
      <c r="I79" s="84">
        <v>0</v>
      </c>
      <c r="J79" s="84">
        <v>0</v>
      </c>
      <c r="K79" s="84">
        <v>0</v>
      </c>
      <c r="L79" s="3">
        <v>10.8</v>
      </c>
      <c r="M79" s="3">
        <v>10.17</v>
      </c>
      <c r="N79" s="3">
        <v>14.52</v>
      </c>
    </row>
    <row r="80" spans="2:14">
      <c r="B80" s="263" t="s">
        <v>168</v>
      </c>
      <c r="C80" s="86" t="s">
        <v>163</v>
      </c>
      <c r="D80" s="84">
        <v>0</v>
      </c>
      <c r="E80" s="84">
        <v>0</v>
      </c>
      <c r="F80" s="3">
        <v>8.17</v>
      </c>
      <c r="G80" s="84">
        <v>0</v>
      </c>
      <c r="H80" s="3">
        <v>5.25</v>
      </c>
      <c r="I80" s="84">
        <v>0</v>
      </c>
      <c r="J80" s="84">
        <v>0</v>
      </c>
      <c r="K80" s="84">
        <v>0</v>
      </c>
      <c r="L80" s="3">
        <v>7.52</v>
      </c>
      <c r="M80" s="3">
        <v>9.74</v>
      </c>
      <c r="N80" s="3">
        <v>7.93</v>
      </c>
    </row>
    <row r="81" spans="2:14">
      <c r="B81" s="263" t="s">
        <v>158</v>
      </c>
      <c r="C81" s="86" t="s">
        <v>80</v>
      </c>
      <c r="D81" s="84">
        <v>0</v>
      </c>
      <c r="E81" s="84">
        <v>0</v>
      </c>
      <c r="F81" s="3">
        <v>9.48</v>
      </c>
      <c r="G81" s="84">
        <v>0</v>
      </c>
      <c r="H81" s="3">
        <v>23.29</v>
      </c>
      <c r="I81" s="84">
        <v>0</v>
      </c>
      <c r="J81" s="84">
        <v>0</v>
      </c>
      <c r="K81" s="84">
        <v>0</v>
      </c>
      <c r="L81" s="3">
        <v>4.5</v>
      </c>
      <c r="M81" s="3">
        <v>12.86</v>
      </c>
      <c r="N81" s="3">
        <v>14.27</v>
      </c>
    </row>
    <row r="82" spans="2:14">
      <c r="B82" s="263" t="s">
        <v>169</v>
      </c>
      <c r="C82" s="86" t="s">
        <v>81</v>
      </c>
      <c r="D82" s="84">
        <v>0</v>
      </c>
      <c r="E82" s="84">
        <v>0</v>
      </c>
      <c r="F82" s="3">
        <v>13.15</v>
      </c>
      <c r="G82" s="84">
        <v>0</v>
      </c>
      <c r="H82" s="3">
        <v>15.51</v>
      </c>
      <c r="I82" s="84">
        <v>0</v>
      </c>
      <c r="J82" s="84">
        <v>0</v>
      </c>
      <c r="K82" s="84">
        <v>0</v>
      </c>
      <c r="L82" s="3">
        <v>10.18</v>
      </c>
      <c r="M82" s="3">
        <v>11.91</v>
      </c>
      <c r="N82" s="3">
        <v>13.21</v>
      </c>
    </row>
    <row r="83" spans="2:14">
      <c r="B83" s="263" t="s">
        <v>169</v>
      </c>
      <c r="C83" s="86" t="s">
        <v>82</v>
      </c>
      <c r="D83" s="84">
        <v>0</v>
      </c>
      <c r="E83" s="84">
        <v>0</v>
      </c>
      <c r="F83" s="3">
        <v>20.45</v>
      </c>
      <c r="G83" s="84">
        <v>0</v>
      </c>
      <c r="H83" s="3">
        <v>16.18</v>
      </c>
      <c r="I83" s="84">
        <v>0</v>
      </c>
      <c r="J83" s="84">
        <v>0</v>
      </c>
      <c r="K83" s="84">
        <v>0</v>
      </c>
      <c r="L83" s="3">
        <v>13.67</v>
      </c>
      <c r="M83" s="3">
        <v>8.3000000000000007</v>
      </c>
      <c r="N83" s="3">
        <v>16.97</v>
      </c>
    </row>
    <row r="84" spans="2:14">
      <c r="B84" s="263" t="s">
        <v>169</v>
      </c>
      <c r="C84" s="86" t="s">
        <v>163</v>
      </c>
      <c r="D84" s="84">
        <v>0</v>
      </c>
      <c r="E84" s="84">
        <v>0</v>
      </c>
      <c r="F84" s="3">
        <v>4.66</v>
      </c>
      <c r="G84" s="84">
        <v>0</v>
      </c>
      <c r="H84" s="3">
        <v>50.49</v>
      </c>
      <c r="I84" s="84">
        <v>0</v>
      </c>
      <c r="J84" s="84">
        <v>0</v>
      </c>
      <c r="K84" s="84">
        <v>0</v>
      </c>
      <c r="L84" s="3">
        <v>4.51</v>
      </c>
      <c r="M84" s="3">
        <v>5.52</v>
      </c>
      <c r="N84" s="3">
        <v>11.58</v>
      </c>
    </row>
    <row r="85" spans="2:14">
      <c r="B85" s="263" t="s">
        <v>159</v>
      </c>
      <c r="C85" s="86" t="s">
        <v>80</v>
      </c>
      <c r="D85" s="84">
        <v>0</v>
      </c>
      <c r="E85" s="84">
        <v>0</v>
      </c>
      <c r="F85" s="3">
        <v>5.01</v>
      </c>
      <c r="G85" s="84">
        <v>0</v>
      </c>
      <c r="H85" s="3">
        <v>4.62</v>
      </c>
      <c r="I85" s="84">
        <v>0</v>
      </c>
      <c r="J85" s="84">
        <v>0</v>
      </c>
      <c r="K85" s="84">
        <v>0</v>
      </c>
      <c r="L85" s="3">
        <v>2.3199999999999998</v>
      </c>
      <c r="M85" s="3">
        <v>11.34</v>
      </c>
      <c r="N85" s="3">
        <v>4.5599999999999996</v>
      </c>
    </row>
    <row r="86" spans="2:14">
      <c r="B86" s="263" t="s">
        <v>170</v>
      </c>
      <c r="C86" s="86" t="s">
        <v>81</v>
      </c>
      <c r="D86" s="84">
        <v>0</v>
      </c>
      <c r="E86" s="84">
        <v>0</v>
      </c>
      <c r="F86" s="3">
        <v>7.46</v>
      </c>
      <c r="G86" s="84">
        <v>0</v>
      </c>
      <c r="H86" s="3">
        <v>9.15</v>
      </c>
      <c r="I86" s="84">
        <v>0</v>
      </c>
      <c r="J86" s="84">
        <v>0</v>
      </c>
      <c r="K86" s="84">
        <v>0</v>
      </c>
      <c r="L86" s="3">
        <v>8.24</v>
      </c>
      <c r="M86" s="3">
        <v>6.05</v>
      </c>
      <c r="N86" s="3">
        <v>8.0399999999999991</v>
      </c>
    </row>
    <row r="87" spans="2:14">
      <c r="B87" s="263" t="s">
        <v>170</v>
      </c>
      <c r="C87" s="86" t="s">
        <v>82</v>
      </c>
      <c r="D87" s="84">
        <v>0</v>
      </c>
      <c r="E87" s="84">
        <v>0</v>
      </c>
      <c r="F87" s="3">
        <v>13.48</v>
      </c>
      <c r="G87" s="84">
        <v>0</v>
      </c>
      <c r="H87" s="3">
        <v>19.73</v>
      </c>
      <c r="I87" s="84">
        <v>0</v>
      </c>
      <c r="J87" s="84">
        <v>0</v>
      </c>
      <c r="K87" s="84">
        <v>0</v>
      </c>
      <c r="L87" s="3">
        <v>17.28</v>
      </c>
      <c r="M87" s="3">
        <v>5.44</v>
      </c>
      <c r="N87" s="3">
        <v>13.51</v>
      </c>
    </row>
    <row r="88" spans="2:14">
      <c r="B88" s="263" t="s">
        <v>170</v>
      </c>
      <c r="C88" s="86" t="s">
        <v>163</v>
      </c>
      <c r="D88" s="84">
        <v>0</v>
      </c>
      <c r="E88" s="84">
        <v>0</v>
      </c>
      <c r="F88" s="3">
        <v>4.43</v>
      </c>
      <c r="G88" s="84">
        <v>0</v>
      </c>
      <c r="H88" s="3">
        <v>7.87</v>
      </c>
      <c r="I88" s="84">
        <v>0</v>
      </c>
      <c r="J88" s="84">
        <v>0</v>
      </c>
      <c r="K88" s="84">
        <v>0</v>
      </c>
      <c r="L88" s="3">
        <v>12.03</v>
      </c>
      <c r="M88" s="3">
        <v>6.82</v>
      </c>
      <c r="N88" s="3">
        <v>5.79</v>
      </c>
    </row>
    <row r="89" spans="2:14">
      <c r="B89" s="263" t="s">
        <v>171</v>
      </c>
      <c r="C89" s="86" t="s">
        <v>80</v>
      </c>
      <c r="D89" s="84">
        <v>0</v>
      </c>
      <c r="E89" s="84">
        <v>0</v>
      </c>
      <c r="F89" s="3">
        <v>1.89</v>
      </c>
      <c r="G89" s="84">
        <v>0</v>
      </c>
      <c r="H89" s="3">
        <v>1.54</v>
      </c>
      <c r="I89" s="84">
        <v>0</v>
      </c>
      <c r="J89" s="84">
        <v>0</v>
      </c>
      <c r="K89" s="84">
        <v>0</v>
      </c>
      <c r="L89" s="3">
        <v>1.75</v>
      </c>
      <c r="M89" s="3">
        <v>11.49</v>
      </c>
      <c r="N89" s="3">
        <v>2.21</v>
      </c>
    </row>
    <row r="90" spans="2:14">
      <c r="B90" s="263" t="s">
        <v>172</v>
      </c>
      <c r="C90" s="86" t="s">
        <v>81</v>
      </c>
      <c r="D90" s="84">
        <v>0</v>
      </c>
      <c r="E90" s="84">
        <v>0</v>
      </c>
      <c r="F90" s="3">
        <v>3</v>
      </c>
      <c r="G90" s="84">
        <v>0</v>
      </c>
      <c r="H90" s="3">
        <v>3.78</v>
      </c>
      <c r="I90" s="84">
        <v>0</v>
      </c>
      <c r="J90" s="84">
        <v>0</v>
      </c>
      <c r="K90" s="84">
        <v>0</v>
      </c>
      <c r="L90" s="3">
        <v>8.06</v>
      </c>
      <c r="M90" s="3">
        <v>7.08</v>
      </c>
      <c r="N90" s="3">
        <v>4.88</v>
      </c>
    </row>
    <row r="91" spans="2:14">
      <c r="B91" s="263" t="s">
        <v>172</v>
      </c>
      <c r="C91" s="86" t="s">
        <v>82</v>
      </c>
      <c r="D91" s="84">
        <v>0</v>
      </c>
      <c r="E91" s="84">
        <v>0</v>
      </c>
      <c r="F91" s="3">
        <v>6.4</v>
      </c>
      <c r="G91" s="84">
        <v>0</v>
      </c>
      <c r="H91" s="3">
        <v>7.06</v>
      </c>
      <c r="I91" s="84">
        <v>0</v>
      </c>
      <c r="J91" s="84">
        <v>0</v>
      </c>
      <c r="K91" s="84">
        <v>0</v>
      </c>
      <c r="L91" s="3">
        <v>7.13</v>
      </c>
      <c r="M91" s="3">
        <v>5.35</v>
      </c>
      <c r="N91" s="3">
        <v>6.42</v>
      </c>
    </row>
    <row r="92" spans="2:14">
      <c r="B92" s="263" t="s">
        <v>172</v>
      </c>
      <c r="C92" s="86" t="s">
        <v>163</v>
      </c>
      <c r="D92" s="84">
        <v>0</v>
      </c>
      <c r="E92" s="84">
        <v>0</v>
      </c>
      <c r="F92" s="3">
        <v>2.6</v>
      </c>
      <c r="G92" s="84">
        <v>0</v>
      </c>
      <c r="H92" s="3">
        <v>4.26</v>
      </c>
      <c r="I92" s="84">
        <v>0</v>
      </c>
      <c r="J92" s="84">
        <v>0</v>
      </c>
      <c r="K92" s="84">
        <v>0</v>
      </c>
      <c r="L92" s="3">
        <v>3.76</v>
      </c>
      <c r="M92" s="3">
        <v>4.87</v>
      </c>
      <c r="N92" s="3">
        <v>3.26</v>
      </c>
    </row>
    <row r="93" spans="2:14">
      <c r="B93" s="263" t="s">
        <v>173</v>
      </c>
      <c r="C93" s="85" t="s">
        <v>80</v>
      </c>
      <c r="D93" s="52">
        <v>0</v>
      </c>
      <c r="E93" s="52">
        <v>0</v>
      </c>
      <c r="F93" s="3">
        <v>36.049999999999997</v>
      </c>
      <c r="G93" s="52">
        <v>0</v>
      </c>
      <c r="H93" s="3">
        <v>50.59</v>
      </c>
      <c r="I93" s="3">
        <v>23.86</v>
      </c>
      <c r="J93" s="3">
        <v>30.92</v>
      </c>
      <c r="K93" s="3">
        <v>35.49</v>
      </c>
      <c r="L93" s="3">
        <v>60.75</v>
      </c>
      <c r="M93" s="84">
        <v>0</v>
      </c>
      <c r="N93" s="3">
        <v>38.22</v>
      </c>
    </row>
    <row r="94" spans="2:14">
      <c r="B94" s="263"/>
      <c r="C94" s="85" t="s">
        <v>81</v>
      </c>
      <c r="D94" s="52">
        <v>0</v>
      </c>
      <c r="E94" s="52">
        <v>0</v>
      </c>
      <c r="F94" s="3">
        <v>79.25</v>
      </c>
      <c r="G94" s="52">
        <v>0</v>
      </c>
      <c r="H94" s="3">
        <v>67.91</v>
      </c>
      <c r="I94" s="3">
        <v>72.88</v>
      </c>
      <c r="J94" s="3">
        <v>47.13</v>
      </c>
      <c r="K94" s="3">
        <v>31.27</v>
      </c>
      <c r="L94" s="3">
        <v>66.760000000000005</v>
      </c>
      <c r="M94" s="84">
        <v>0</v>
      </c>
      <c r="N94" s="3">
        <v>58.4</v>
      </c>
    </row>
    <row r="95" spans="2:14">
      <c r="B95" s="263"/>
      <c r="C95" s="85" t="s">
        <v>82</v>
      </c>
      <c r="D95" s="52">
        <v>0</v>
      </c>
      <c r="E95" s="52">
        <v>0</v>
      </c>
      <c r="F95" s="3">
        <v>66.59</v>
      </c>
      <c r="G95" s="52">
        <v>0</v>
      </c>
      <c r="H95" s="3">
        <v>58.88</v>
      </c>
      <c r="I95" s="3">
        <v>49.37</v>
      </c>
      <c r="J95" s="3">
        <v>49.7</v>
      </c>
      <c r="K95" s="3">
        <v>42.22</v>
      </c>
      <c r="L95" s="3">
        <v>58.24</v>
      </c>
      <c r="M95" s="84">
        <v>0</v>
      </c>
      <c r="N95" s="3">
        <v>54.99</v>
      </c>
    </row>
    <row r="96" spans="2:14">
      <c r="B96" s="263"/>
      <c r="C96" s="85" t="s">
        <v>163</v>
      </c>
      <c r="D96" s="52">
        <v>0</v>
      </c>
      <c r="E96" s="52">
        <v>0</v>
      </c>
      <c r="F96" s="3">
        <v>18.93</v>
      </c>
      <c r="G96" s="52">
        <v>0</v>
      </c>
      <c r="H96" s="3">
        <v>31.48</v>
      </c>
      <c r="I96" s="3">
        <v>18.89</v>
      </c>
      <c r="J96" s="3">
        <v>16.95</v>
      </c>
      <c r="K96" s="3">
        <v>7.48</v>
      </c>
      <c r="L96" s="3">
        <v>12.03</v>
      </c>
      <c r="M96" s="84">
        <v>0</v>
      </c>
      <c r="N96" s="3">
        <v>17.59</v>
      </c>
    </row>
  </sheetData>
  <mergeCells count="25">
    <mergeCell ref="B17:B20"/>
    <mergeCell ref="B2:N2"/>
    <mergeCell ref="B3:N3"/>
    <mergeCell ref="B5:B8"/>
    <mergeCell ref="B9:B12"/>
    <mergeCell ref="B13:B16"/>
    <mergeCell ref="B65:B68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93:B96"/>
    <mergeCell ref="B69:B72"/>
    <mergeCell ref="B73:B76"/>
    <mergeCell ref="B77:B80"/>
    <mergeCell ref="B81:B84"/>
    <mergeCell ref="B85:B88"/>
    <mergeCell ref="B89:B9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1:R43"/>
  <sheetViews>
    <sheetView workbookViewId="0"/>
  </sheetViews>
  <sheetFormatPr defaultRowHeight="14.5"/>
  <cols>
    <col min="2" max="2" width="12.81640625" customWidth="1"/>
  </cols>
  <sheetData>
    <row r="1" spans="2:18">
      <c r="B1" s="17"/>
    </row>
    <row r="2" spans="2:18">
      <c r="B2" s="241" t="s">
        <v>174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2:18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2:18">
      <c r="B4" s="87" t="s">
        <v>1</v>
      </c>
      <c r="C4" s="269" t="s">
        <v>7</v>
      </c>
      <c r="D4" s="269"/>
      <c r="E4" s="269"/>
      <c r="F4" s="269"/>
      <c r="G4" s="269" t="s">
        <v>8</v>
      </c>
      <c r="H4" s="269"/>
      <c r="I4" s="269"/>
      <c r="J4" s="269"/>
      <c r="K4" s="269" t="s">
        <v>9</v>
      </c>
      <c r="L4" s="269"/>
      <c r="M4" s="269"/>
      <c r="N4" s="269"/>
      <c r="O4" s="269" t="s">
        <v>10</v>
      </c>
      <c r="P4" s="269"/>
      <c r="Q4" s="269"/>
      <c r="R4" s="269"/>
    </row>
    <row r="5" spans="2:18" ht="24">
      <c r="B5" s="87" t="s">
        <v>175</v>
      </c>
      <c r="C5" s="88" t="s">
        <v>176</v>
      </c>
      <c r="D5" s="88" t="s">
        <v>177</v>
      </c>
      <c r="E5" s="88" t="s">
        <v>178</v>
      </c>
      <c r="F5" s="88" t="s">
        <v>179</v>
      </c>
      <c r="G5" s="88" t="s">
        <v>176</v>
      </c>
      <c r="H5" s="88" t="s">
        <v>177</v>
      </c>
      <c r="I5" s="88" t="s">
        <v>178</v>
      </c>
      <c r="J5" s="88" t="s">
        <v>179</v>
      </c>
      <c r="K5" s="88" t="s">
        <v>176</v>
      </c>
      <c r="L5" s="88" t="s">
        <v>177</v>
      </c>
      <c r="M5" s="88" t="s">
        <v>178</v>
      </c>
      <c r="N5" s="88" t="s">
        <v>179</v>
      </c>
      <c r="O5" s="88" t="s">
        <v>180</v>
      </c>
      <c r="P5" s="88" t="s">
        <v>177</v>
      </c>
      <c r="Q5" s="88" t="s">
        <v>178</v>
      </c>
      <c r="R5" s="88" t="s">
        <v>179</v>
      </c>
    </row>
    <row r="6" spans="2:18">
      <c r="B6" s="270" t="s">
        <v>60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95"/>
      <c r="P6" s="95"/>
      <c r="Q6" s="95"/>
      <c r="R6" s="95"/>
    </row>
    <row r="7" spans="2:18">
      <c r="B7" s="89" t="s">
        <v>181</v>
      </c>
      <c r="C7" s="90">
        <v>94.877355183025799</v>
      </c>
      <c r="D7" s="90">
        <v>74.132384865916436</v>
      </c>
      <c r="E7" s="90">
        <v>39.398739967489888</v>
      </c>
      <c r="F7" s="90">
        <v>32.748686433225004</v>
      </c>
      <c r="G7" s="90">
        <v>95.775959911771636</v>
      </c>
      <c r="H7" s="90">
        <v>90.208507327380062</v>
      </c>
      <c r="I7" s="90">
        <v>47.644150349891618</v>
      </c>
      <c r="J7" s="90">
        <v>44.593990096913195</v>
      </c>
      <c r="K7" s="90">
        <v>96.216204636526896</v>
      </c>
      <c r="L7" s="90">
        <v>89.293904962980861</v>
      </c>
      <c r="M7" s="90">
        <v>51.188409039787395</v>
      </c>
      <c r="N7" s="90">
        <v>47.606222500449277</v>
      </c>
      <c r="O7" s="96">
        <v>88.37</v>
      </c>
      <c r="P7" s="95">
        <v>88.11</v>
      </c>
      <c r="Q7" s="95">
        <v>53.41</v>
      </c>
      <c r="R7" s="95">
        <v>46.81</v>
      </c>
    </row>
    <row r="8" spans="2:18">
      <c r="B8" s="89" t="s">
        <v>182</v>
      </c>
      <c r="C8" s="90">
        <v>98.491210128697261</v>
      </c>
      <c r="D8" s="90">
        <v>88.493226649766299</v>
      </c>
      <c r="E8" s="90">
        <v>46.620166651062632</v>
      </c>
      <c r="F8" s="90">
        <v>43.718896962975236</v>
      </c>
      <c r="G8" s="90">
        <v>98.690442427680097</v>
      </c>
      <c r="H8" s="90">
        <v>95.508011911514473</v>
      </c>
      <c r="I8" s="90">
        <v>56.124858196256376</v>
      </c>
      <c r="J8" s="90">
        <v>54.339549064095294</v>
      </c>
      <c r="K8" s="90">
        <v>98.898229857448698</v>
      </c>
      <c r="L8" s="90">
        <v>95.225314604981463</v>
      </c>
      <c r="M8" s="90">
        <v>61.176613927906288</v>
      </c>
      <c r="N8" s="90">
        <v>59.1854211268341</v>
      </c>
      <c r="O8" s="96">
        <v>93.35</v>
      </c>
      <c r="P8" s="95">
        <v>93.54</v>
      </c>
      <c r="Q8" s="95">
        <v>64.22</v>
      </c>
      <c r="R8" s="95">
        <v>59.6</v>
      </c>
    </row>
    <row r="9" spans="2:18">
      <c r="B9" s="89" t="s">
        <v>183</v>
      </c>
      <c r="C9" s="90">
        <v>99.594417909651256</v>
      </c>
      <c r="D9" s="90">
        <v>97.601195399845238</v>
      </c>
      <c r="E9" s="90">
        <v>64.762387597726601</v>
      </c>
      <c r="F9" s="90">
        <v>63.879179229927686</v>
      </c>
      <c r="G9" s="90">
        <v>99.387948412794785</v>
      </c>
      <c r="H9" s="90">
        <v>98.151701357685866</v>
      </c>
      <c r="I9" s="90">
        <v>70.572948291355985</v>
      </c>
      <c r="J9" s="90">
        <v>69.674301119665799</v>
      </c>
      <c r="K9" s="90">
        <v>99.417011721566453</v>
      </c>
      <c r="L9" s="90">
        <v>98.582699874338218</v>
      </c>
      <c r="M9" s="90">
        <v>76.070700203942891</v>
      </c>
      <c r="N9" s="90">
        <v>75.172527449889799</v>
      </c>
      <c r="O9" s="96">
        <v>95.34</v>
      </c>
      <c r="P9" s="95">
        <v>97.21</v>
      </c>
      <c r="Q9" s="95">
        <v>78.900000000000006</v>
      </c>
      <c r="R9" s="95">
        <v>75.900000000000006</v>
      </c>
    </row>
    <row r="10" spans="2:18">
      <c r="B10" s="89" t="s">
        <v>184</v>
      </c>
      <c r="C10" s="90">
        <v>94.820473851331172</v>
      </c>
      <c r="D10" s="90">
        <v>76.130349824951821</v>
      </c>
      <c r="E10" s="90">
        <v>37.468450620131897</v>
      </c>
      <c r="F10" s="90">
        <v>30.860721361304854</v>
      </c>
      <c r="G10" s="90">
        <v>95.648077861519283</v>
      </c>
      <c r="H10" s="90">
        <v>88.403459307054163</v>
      </c>
      <c r="I10" s="90">
        <v>44.461990999295125</v>
      </c>
      <c r="J10" s="90">
        <v>40.758688933470694</v>
      </c>
      <c r="K10" s="90">
        <v>95.851713319645754</v>
      </c>
      <c r="L10" s="90">
        <v>88.94693689481565</v>
      </c>
      <c r="M10" s="90">
        <v>47.245204263479224</v>
      </c>
      <c r="N10" s="90">
        <v>43.518386762344235</v>
      </c>
      <c r="O10" s="96">
        <v>86.95</v>
      </c>
      <c r="P10" s="95">
        <v>88.17</v>
      </c>
      <c r="Q10" s="95">
        <v>48.89</v>
      </c>
      <c r="R10" s="95">
        <v>42.21</v>
      </c>
    </row>
    <row r="11" spans="2:18">
      <c r="B11" s="89" t="s">
        <v>185</v>
      </c>
      <c r="C11" s="90">
        <v>99.375225899726331</v>
      </c>
      <c r="D11" s="90">
        <v>96.566324159653021</v>
      </c>
      <c r="E11" s="90">
        <v>62.846594722982395</v>
      </c>
      <c r="F11" s="90">
        <v>61.571229410853512</v>
      </c>
      <c r="G11" s="90">
        <v>99.58638421552736</v>
      </c>
      <c r="H11" s="90">
        <v>98.169470683583924</v>
      </c>
      <c r="I11" s="90">
        <v>72.103292158068299</v>
      </c>
      <c r="J11" s="90">
        <v>71.262087082890829</v>
      </c>
      <c r="K11" s="90">
        <v>99.568272494491751</v>
      </c>
      <c r="L11" s="90">
        <v>98.014053474662063</v>
      </c>
      <c r="M11" s="90">
        <v>74.53403203715834</v>
      </c>
      <c r="N11" s="90">
        <v>73.554457214315491</v>
      </c>
      <c r="O11" s="96">
        <v>96.17</v>
      </c>
      <c r="P11" s="95">
        <v>97.41</v>
      </c>
      <c r="Q11" s="95">
        <v>77.13</v>
      </c>
      <c r="R11" s="95">
        <v>74.61</v>
      </c>
    </row>
    <row r="12" spans="2:18">
      <c r="B12" s="89" t="s">
        <v>186</v>
      </c>
      <c r="C12" s="90">
        <v>98.828298041995211</v>
      </c>
      <c r="D12" s="90">
        <v>92.45813768051741</v>
      </c>
      <c r="E12" s="90">
        <v>53.918224506068924</v>
      </c>
      <c r="F12" s="90">
        <v>51.856117657482059</v>
      </c>
      <c r="G12" s="90">
        <v>99.206477732793516</v>
      </c>
      <c r="H12" s="90">
        <v>96.751012145748987</v>
      </c>
      <c r="I12" s="90">
        <v>63.062753036437243</v>
      </c>
      <c r="J12" s="90">
        <v>61.708502024291498</v>
      </c>
      <c r="K12" s="90">
        <v>99.257754118457058</v>
      </c>
      <c r="L12" s="90">
        <v>97.366874338779823</v>
      </c>
      <c r="M12" s="90">
        <v>69.287477539505289</v>
      </c>
      <c r="N12" s="90">
        <v>68.049841307158815</v>
      </c>
      <c r="O12" s="96">
        <v>95.36</v>
      </c>
      <c r="P12" s="95">
        <v>95.82</v>
      </c>
      <c r="Q12" s="95">
        <v>73.16</v>
      </c>
      <c r="R12" s="95">
        <v>69.650000000000006</v>
      </c>
    </row>
    <row r="13" spans="2:18">
      <c r="B13" s="89" t="s">
        <v>187</v>
      </c>
      <c r="C13" s="90">
        <v>98.49328968276761</v>
      </c>
      <c r="D13" s="90">
        <v>81.731855340493553</v>
      </c>
      <c r="E13" s="90">
        <v>47.797369479064962</v>
      </c>
      <c r="F13" s="90">
        <v>43.554840809449964</v>
      </c>
      <c r="G13" s="90">
        <v>98.909672140505776</v>
      </c>
      <c r="H13" s="90">
        <v>94.158278309516106</v>
      </c>
      <c r="I13" s="90">
        <v>58.989972028238157</v>
      </c>
      <c r="J13" s="90">
        <v>56.864498696553959</v>
      </c>
      <c r="K13" s="90">
        <v>99.074965139344428</v>
      </c>
      <c r="L13" s="90">
        <v>92.805939077321923</v>
      </c>
      <c r="M13" s="90">
        <v>63.365869945204942</v>
      </c>
      <c r="N13" s="90">
        <v>60.663432645285468</v>
      </c>
      <c r="O13" s="96">
        <v>93.4</v>
      </c>
      <c r="P13" s="95">
        <v>91.09</v>
      </c>
      <c r="Q13" s="95">
        <v>67.75</v>
      </c>
      <c r="R13" s="95">
        <v>62.68</v>
      </c>
    </row>
    <row r="14" spans="2:18">
      <c r="B14" s="89" t="s">
        <v>188</v>
      </c>
      <c r="C14" s="90">
        <v>96.322541555807277</v>
      </c>
      <c r="D14" s="90">
        <v>82.887700534759361</v>
      </c>
      <c r="E14" s="90">
        <v>48.871209925976657</v>
      </c>
      <c r="F14" s="90">
        <v>45.491425410289509</v>
      </c>
      <c r="G14" s="90">
        <v>97.052093864736861</v>
      </c>
      <c r="H14" s="90">
        <v>89.669025701058899</v>
      </c>
      <c r="I14" s="90">
        <v>56.800404405895812</v>
      </c>
      <c r="J14" s="90">
        <v>53.961581439897834</v>
      </c>
      <c r="K14" s="90">
        <v>96.289856780809814</v>
      </c>
      <c r="L14" s="90">
        <v>86.671185241940236</v>
      </c>
      <c r="M14" s="90">
        <v>56.300465609712965</v>
      </c>
      <c r="N14" s="90">
        <v>51.965580244003064</v>
      </c>
      <c r="O14" s="96">
        <v>89.02</v>
      </c>
      <c r="P14" s="95">
        <v>88.01</v>
      </c>
      <c r="Q14" s="95">
        <v>57.15</v>
      </c>
      <c r="R14" s="95">
        <v>51.78</v>
      </c>
    </row>
    <row r="15" spans="2:18">
      <c r="B15" s="89" t="s">
        <v>189</v>
      </c>
      <c r="C15" s="90">
        <v>98.712934327815177</v>
      </c>
      <c r="D15" s="90">
        <v>87.584136801891944</v>
      </c>
      <c r="E15" s="90">
        <v>57.012916136074224</v>
      </c>
      <c r="F15" s="90">
        <v>52.874295070038201</v>
      </c>
      <c r="G15" s="90">
        <v>99.183367175774691</v>
      </c>
      <c r="H15" s="90">
        <v>94.499867573055525</v>
      </c>
      <c r="I15" s="90">
        <v>65.396839410258679</v>
      </c>
      <c r="J15" s="90">
        <v>63.026397104264142</v>
      </c>
      <c r="K15" s="90">
        <v>99.321808510638306</v>
      </c>
      <c r="L15" s="90">
        <v>95.722517730496463</v>
      </c>
      <c r="M15" s="90">
        <v>67.796985815602838</v>
      </c>
      <c r="N15" s="90">
        <v>65.642730496453908</v>
      </c>
      <c r="O15" s="96">
        <v>93.26</v>
      </c>
      <c r="P15" s="95">
        <v>95.52</v>
      </c>
      <c r="Q15" s="95">
        <v>70.09</v>
      </c>
      <c r="R15" s="95">
        <v>65.790000000000006</v>
      </c>
    </row>
    <row r="16" spans="2:18">
      <c r="B16" s="89" t="s">
        <v>190</v>
      </c>
      <c r="C16" s="90">
        <v>98.230962643678168</v>
      </c>
      <c r="D16" s="90">
        <v>84.258261494252878</v>
      </c>
      <c r="E16" s="90">
        <v>50.574712643678168</v>
      </c>
      <c r="F16" s="90">
        <v>46.937859195402297</v>
      </c>
      <c r="G16" s="90">
        <v>97.919864906355542</v>
      </c>
      <c r="H16" s="90">
        <v>92.508443352778642</v>
      </c>
      <c r="I16" s="90">
        <v>61.575069081977283</v>
      </c>
      <c r="J16" s="90">
        <v>58.850168867055572</v>
      </c>
      <c r="K16" s="90">
        <v>96.572228051766345</v>
      </c>
      <c r="L16" s="90">
        <v>92.348723329835607</v>
      </c>
      <c r="M16" s="90">
        <v>66.325638335082189</v>
      </c>
      <c r="N16" s="90">
        <v>63.396292409933544</v>
      </c>
      <c r="O16" s="96">
        <v>85.79</v>
      </c>
      <c r="P16" s="95">
        <v>91.2</v>
      </c>
      <c r="Q16" s="95">
        <v>65.98</v>
      </c>
      <c r="R16" s="95">
        <v>59.28</v>
      </c>
    </row>
    <row r="17" spans="2:18">
      <c r="B17" s="89" t="s">
        <v>39</v>
      </c>
      <c r="C17" s="90">
        <v>96.123323216155143</v>
      </c>
      <c r="D17" s="90">
        <v>79.403873182797454</v>
      </c>
      <c r="E17" s="90">
        <v>43.054416530642918</v>
      </c>
      <c r="F17" s="90">
        <v>37.734327822943229</v>
      </c>
      <c r="G17" s="90">
        <v>96.81090895236693</v>
      </c>
      <c r="H17" s="90">
        <v>91.836349949354471</v>
      </c>
      <c r="I17" s="90">
        <v>51.603643324185164</v>
      </c>
      <c r="J17" s="90">
        <v>48.939728550539755</v>
      </c>
      <c r="K17" s="90">
        <v>97.120036988558283</v>
      </c>
      <c r="L17" s="90">
        <v>91.343244704058975</v>
      </c>
      <c r="M17" s="90">
        <v>55.550432727059594</v>
      </c>
      <c r="N17" s="90">
        <v>52.523036448056473</v>
      </c>
      <c r="O17" s="96">
        <v>90.1</v>
      </c>
      <c r="P17" s="95">
        <v>90.21</v>
      </c>
      <c r="Q17" s="95">
        <v>58.13</v>
      </c>
      <c r="R17" s="95">
        <v>52.35</v>
      </c>
    </row>
    <row r="18" spans="2:18">
      <c r="B18" s="266" t="s">
        <v>64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8"/>
    </row>
    <row r="19" spans="2:18">
      <c r="B19" s="89" t="s">
        <v>181</v>
      </c>
      <c r="C19" s="91">
        <v>94.633066272108636</v>
      </c>
      <c r="D19" s="91">
        <v>73.241803214178901</v>
      </c>
      <c r="E19" s="91">
        <v>38.260849034329695</v>
      </c>
      <c r="F19" s="91">
        <v>31.443179969883467</v>
      </c>
      <c r="G19" s="91">
        <v>95.570808857590436</v>
      </c>
      <c r="H19" s="91">
        <v>89.825569502311538</v>
      </c>
      <c r="I19" s="91">
        <v>46.462757498452603</v>
      </c>
      <c r="J19" s="91">
        <v>43.337472928761564</v>
      </c>
      <c r="K19" s="91">
        <v>96.052151424763593</v>
      </c>
      <c r="L19" s="91">
        <v>88.97315478834804</v>
      </c>
      <c r="M19" s="91">
        <v>49.847818958769643</v>
      </c>
      <c r="N19" s="91">
        <v>46.227470330646696</v>
      </c>
      <c r="O19" s="95">
        <v>88.14</v>
      </c>
      <c r="P19" s="95">
        <v>87.81</v>
      </c>
      <c r="Q19" s="95">
        <v>52.08</v>
      </c>
      <c r="R19" s="95">
        <v>45.43</v>
      </c>
    </row>
    <row r="20" spans="2:18">
      <c r="B20" s="89" t="s">
        <v>182</v>
      </c>
      <c r="C20" s="91">
        <v>98.257508641306586</v>
      </c>
      <c r="D20" s="91">
        <v>86.995120473355399</v>
      </c>
      <c r="E20" s="91">
        <v>43.981840632731846</v>
      </c>
      <c r="F20" s="91">
        <v>40.809000729863349</v>
      </c>
      <c r="G20" s="91">
        <v>98.478687096071454</v>
      </c>
      <c r="H20" s="91">
        <v>94.907777212983802</v>
      </c>
      <c r="I20" s="91">
        <v>53.606310362355678</v>
      </c>
      <c r="J20" s="91">
        <v>51.653837775034496</v>
      </c>
      <c r="K20" s="91">
        <v>98.736706297653498</v>
      </c>
      <c r="L20" s="91">
        <v>94.600987340184389</v>
      </c>
      <c r="M20" s="91">
        <v>58.646394237230425</v>
      </c>
      <c r="N20" s="91">
        <v>56.442349905476959</v>
      </c>
      <c r="O20" s="95">
        <v>93.13</v>
      </c>
      <c r="P20" s="95">
        <v>92.98</v>
      </c>
      <c r="Q20" s="95">
        <v>61.8</v>
      </c>
      <c r="R20" s="95">
        <v>56.96</v>
      </c>
    </row>
    <row r="21" spans="2:18">
      <c r="B21" s="89" t="s">
        <v>183</v>
      </c>
      <c r="C21" s="91">
        <v>99.518658197697491</v>
      </c>
      <c r="D21" s="91">
        <v>96.843985708614539</v>
      </c>
      <c r="E21" s="91">
        <v>61.49761810242159</v>
      </c>
      <c r="F21" s="91">
        <v>60.400952759031355</v>
      </c>
      <c r="G21" s="91">
        <v>99.052605335327854</v>
      </c>
      <c r="H21" s="91">
        <v>97.469458987783597</v>
      </c>
      <c r="I21" s="91">
        <v>66.176348375301259</v>
      </c>
      <c r="J21" s="91">
        <v>65.000415523975732</v>
      </c>
      <c r="K21" s="91">
        <v>99.122988743871275</v>
      </c>
      <c r="L21" s="91">
        <v>98.125129480008283</v>
      </c>
      <c r="M21" s="91">
        <v>72.274014225536902</v>
      </c>
      <c r="N21" s="91">
        <v>71.093156549962018</v>
      </c>
      <c r="O21" s="95">
        <v>94.73</v>
      </c>
      <c r="P21" s="95">
        <v>97.06</v>
      </c>
      <c r="Q21" s="95">
        <v>75.63</v>
      </c>
      <c r="R21" s="95">
        <v>72.36</v>
      </c>
    </row>
    <row r="22" spans="2:18">
      <c r="B22" s="89" t="s">
        <v>184</v>
      </c>
      <c r="C22" s="91">
        <v>94.590052037079175</v>
      </c>
      <c r="D22" s="91">
        <v>75.441287642478102</v>
      </c>
      <c r="E22" s="91">
        <v>36.843573163839736</v>
      </c>
      <c r="F22" s="91">
        <v>30.167560862832023</v>
      </c>
      <c r="G22" s="91">
        <v>95.440843179967871</v>
      </c>
      <c r="H22" s="91">
        <v>88.206042203005694</v>
      </c>
      <c r="I22" s="91">
        <v>43.817340345163963</v>
      </c>
      <c r="J22" s="91">
        <v>40.14419727008017</v>
      </c>
      <c r="K22" s="91">
        <v>95.672392800035212</v>
      </c>
      <c r="L22" s="91">
        <v>88.784162424633621</v>
      </c>
      <c r="M22" s="91">
        <v>46.522510892367272</v>
      </c>
      <c r="N22" s="91">
        <v>42.855780656329308</v>
      </c>
      <c r="O22" s="95">
        <v>86.68</v>
      </c>
      <c r="P22" s="95">
        <v>87.97</v>
      </c>
      <c r="Q22" s="95">
        <v>48.09</v>
      </c>
      <c r="R22" s="95">
        <v>41.45</v>
      </c>
    </row>
    <row r="23" spans="2:18">
      <c r="B23" s="89" t="s">
        <v>185</v>
      </c>
      <c r="C23" s="91">
        <v>99.240038340408049</v>
      </c>
      <c r="D23" s="91">
        <v>96.343968232233323</v>
      </c>
      <c r="E23" s="91">
        <v>60.824318773106945</v>
      </c>
      <c r="F23" s="91">
        <v>59.564562508558126</v>
      </c>
      <c r="G23" s="91">
        <v>99.495704146432573</v>
      </c>
      <c r="H23" s="91">
        <v>98.203212551363464</v>
      </c>
      <c r="I23" s="91">
        <v>70.306313036981692</v>
      </c>
      <c r="J23" s="91">
        <v>69.514381770638778</v>
      </c>
      <c r="K23" s="91">
        <v>99.495128781603754</v>
      </c>
      <c r="L23" s="91">
        <v>98.051512641501986</v>
      </c>
      <c r="M23" s="91">
        <v>72.851339092020666</v>
      </c>
      <c r="N23" s="91">
        <v>71.944148621464919</v>
      </c>
      <c r="O23" s="95">
        <v>95.79</v>
      </c>
      <c r="P23" s="95">
        <v>97.33</v>
      </c>
      <c r="Q23" s="95">
        <v>75.44</v>
      </c>
      <c r="R23" s="95">
        <v>72.91</v>
      </c>
    </row>
    <row r="24" spans="2:18">
      <c r="B24" s="89" t="s">
        <v>191</v>
      </c>
      <c r="C24" s="91">
        <v>98.479355811491459</v>
      </c>
      <c r="D24" s="91">
        <v>90.712521253729435</v>
      </c>
      <c r="E24" s="91">
        <v>50.052933816688594</v>
      </c>
      <c r="F24" s="91">
        <v>47.617978249013504</v>
      </c>
      <c r="G24" s="91">
        <v>98.888959836536614</v>
      </c>
      <c r="H24" s="91">
        <v>95.680352467913934</v>
      </c>
      <c r="I24" s="91">
        <v>60.040865845092902</v>
      </c>
      <c r="J24" s="91">
        <v>58.339186514271127</v>
      </c>
      <c r="K24" s="91">
        <v>99.003120207308697</v>
      </c>
      <c r="L24" s="91">
        <v>96.63652229097255</v>
      </c>
      <c r="M24" s="91">
        <v>66.156327674652289</v>
      </c>
      <c r="N24" s="91">
        <v>64.641176159500773</v>
      </c>
      <c r="O24" s="95">
        <v>94.56</v>
      </c>
      <c r="P24" s="95">
        <v>94.96</v>
      </c>
      <c r="Q24" s="95">
        <v>70.09</v>
      </c>
      <c r="R24" s="95">
        <v>66.17</v>
      </c>
    </row>
    <row r="25" spans="2:18">
      <c r="B25" s="89" t="s">
        <v>187</v>
      </c>
      <c r="C25" s="91">
        <v>98.239221282234226</v>
      </c>
      <c r="D25" s="91">
        <v>81.324533686678208</v>
      </c>
      <c r="E25" s="91">
        <v>46.756192029354807</v>
      </c>
      <c r="F25" s="91">
        <v>42.358067475282844</v>
      </c>
      <c r="G25" s="91">
        <v>98.753196930946302</v>
      </c>
      <c r="H25" s="91">
        <v>93.579087153255941</v>
      </c>
      <c r="I25" s="91">
        <v>57.970194766869952</v>
      </c>
      <c r="J25" s="91">
        <v>55.759394058626796</v>
      </c>
      <c r="K25" s="91">
        <v>98.978790259230166</v>
      </c>
      <c r="L25" s="91">
        <v>92.377670222740292</v>
      </c>
      <c r="M25" s="91">
        <v>62.265919975673413</v>
      </c>
      <c r="N25" s="91">
        <v>59.481032866229121</v>
      </c>
      <c r="O25" s="95">
        <v>93.06</v>
      </c>
      <c r="P25" s="95">
        <v>90.72</v>
      </c>
      <c r="Q25" s="95">
        <v>66.569999999999993</v>
      </c>
      <c r="R25" s="95">
        <v>61.31</v>
      </c>
    </row>
    <row r="26" spans="2:18">
      <c r="B26" s="89" t="s">
        <v>192</v>
      </c>
      <c r="C26" s="91">
        <v>95.537156010581654</v>
      </c>
      <c r="D26" s="91">
        <v>79.778060260418457</v>
      </c>
      <c r="E26" s="91">
        <v>45.593843405366407</v>
      </c>
      <c r="F26" s="91">
        <v>41.776892156525925</v>
      </c>
      <c r="G26" s="91">
        <v>96.41082658698447</v>
      </c>
      <c r="H26" s="91">
        <v>87.981654563774711</v>
      </c>
      <c r="I26" s="91">
        <v>53.795907021993671</v>
      </c>
      <c r="J26" s="91">
        <v>50.689691115666591</v>
      </c>
      <c r="K26" s="91">
        <v>95.799382371544439</v>
      </c>
      <c r="L26" s="91">
        <v>84.734159318376314</v>
      </c>
      <c r="M26" s="91">
        <v>54.526174796294228</v>
      </c>
      <c r="N26" s="91">
        <v>49.674442832161326</v>
      </c>
      <c r="O26" s="95">
        <v>87.88</v>
      </c>
      <c r="P26" s="95">
        <v>86.34</v>
      </c>
      <c r="Q26" s="95">
        <v>55.34</v>
      </c>
      <c r="R26" s="95">
        <v>49.51</v>
      </c>
    </row>
    <row r="27" spans="2:18">
      <c r="B27" s="89" t="s">
        <v>189</v>
      </c>
      <c r="C27" s="91">
        <v>98.533250466128024</v>
      </c>
      <c r="D27" s="91">
        <v>86.190180236171528</v>
      </c>
      <c r="E27" s="91">
        <v>54.164077066500937</v>
      </c>
      <c r="F27" s="91">
        <v>50.018645121193281</v>
      </c>
      <c r="G27" s="91">
        <v>99.039623097366515</v>
      </c>
      <c r="H27" s="91">
        <v>94.249818796810828</v>
      </c>
      <c r="I27" s="91">
        <v>62.345977289200292</v>
      </c>
      <c r="J27" s="91">
        <v>60.141338487557384</v>
      </c>
      <c r="K27" s="91">
        <v>99.217630195891061</v>
      </c>
      <c r="L27" s="91">
        <v>95.622312470138553</v>
      </c>
      <c r="M27" s="91">
        <v>65.241280458671753</v>
      </c>
      <c r="N27" s="91">
        <v>63.294314381270901</v>
      </c>
      <c r="O27" s="95">
        <v>92.37</v>
      </c>
      <c r="P27" s="95">
        <v>95.24</v>
      </c>
      <c r="Q27" s="95">
        <v>67.239999999999995</v>
      </c>
      <c r="R27" s="95">
        <v>62.85</v>
      </c>
    </row>
    <row r="28" spans="2:18">
      <c r="B28" s="89" t="s">
        <v>190</v>
      </c>
      <c r="C28" s="91">
        <v>97.529192756811639</v>
      </c>
      <c r="D28" s="91">
        <v>82.602809273988825</v>
      </c>
      <c r="E28" s="91">
        <v>47.165341005246233</v>
      </c>
      <c r="F28" s="91">
        <v>43.171433406667795</v>
      </c>
      <c r="G28" s="91">
        <v>97.351467430207578</v>
      </c>
      <c r="H28" s="91">
        <v>91.395848246241954</v>
      </c>
      <c r="I28" s="91">
        <v>59.141016463851116</v>
      </c>
      <c r="J28" s="91">
        <v>55.71939871152469</v>
      </c>
      <c r="K28" s="91">
        <v>97.1356783919598</v>
      </c>
      <c r="L28" s="91">
        <v>91.239530988274709</v>
      </c>
      <c r="M28" s="91">
        <v>65.795644891122279</v>
      </c>
      <c r="N28" s="91">
        <v>62.144053601340033</v>
      </c>
      <c r="O28" s="95">
        <v>85.8</v>
      </c>
      <c r="P28" s="95">
        <v>90.48</v>
      </c>
      <c r="Q28" s="95">
        <v>65.010000000000005</v>
      </c>
      <c r="R28" s="95">
        <v>57.17</v>
      </c>
    </row>
    <row r="29" spans="2:18">
      <c r="B29" s="89" t="s">
        <v>39</v>
      </c>
      <c r="C29" s="91">
        <v>95.708409879170858</v>
      </c>
      <c r="D29" s="91">
        <v>77.717645870797114</v>
      </c>
      <c r="E29" s="91">
        <v>40.904645571734292</v>
      </c>
      <c r="F29" s="91">
        <v>35.228511172132002</v>
      </c>
      <c r="G29" s="91">
        <v>96.454250494748521</v>
      </c>
      <c r="H29" s="91">
        <v>91.123994218111193</v>
      </c>
      <c r="I29" s="91">
        <v>49.395445211640705</v>
      </c>
      <c r="J29" s="91">
        <v>46.571501243850534</v>
      </c>
      <c r="K29" s="91">
        <v>96.825800661946843</v>
      </c>
      <c r="L29" s="91">
        <v>90.639072441778978</v>
      </c>
      <c r="M29" s="91">
        <v>53.185262623903014</v>
      </c>
      <c r="N29" s="91">
        <v>49.994025054680385</v>
      </c>
      <c r="O29" s="95">
        <v>89.55</v>
      </c>
      <c r="P29" s="95">
        <v>89.52</v>
      </c>
      <c r="Q29" s="95">
        <v>55.71</v>
      </c>
      <c r="R29" s="95">
        <v>49.7</v>
      </c>
    </row>
    <row r="30" spans="2:18">
      <c r="B30" s="266" t="s">
        <v>65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8"/>
    </row>
    <row r="31" spans="2:18">
      <c r="B31" s="89" t="s">
        <v>181</v>
      </c>
      <c r="C31" s="92">
        <v>97.078052349595225</v>
      </c>
      <c r="D31" s="92">
        <v>82.150865019235766</v>
      </c>
      <c r="E31" s="92">
        <v>49.635346597748352</v>
      </c>
      <c r="F31" s="92">
        <v>44.498336047581958</v>
      </c>
      <c r="G31" s="92">
        <v>97.658636720400892</v>
      </c>
      <c r="H31" s="92">
        <v>93.718529251947118</v>
      </c>
      <c r="I31" s="92">
        <v>58.455593793394911</v>
      </c>
      <c r="J31" s="92">
        <v>56.094910342329285</v>
      </c>
      <c r="K31" s="92">
        <v>97.696149124584338</v>
      </c>
      <c r="L31" s="92">
        <v>92.187406886523732</v>
      </c>
      <c r="M31" s="92">
        <v>63.274257177931659</v>
      </c>
      <c r="N31" s="92">
        <v>60.035993945389322</v>
      </c>
      <c r="O31" s="95">
        <v>90.43</v>
      </c>
      <c r="P31" s="95">
        <v>90.8</v>
      </c>
      <c r="Q31" s="95">
        <v>65.31</v>
      </c>
      <c r="R31" s="95">
        <v>59.22</v>
      </c>
    </row>
    <row r="32" spans="2:18">
      <c r="B32" s="89" t="s">
        <v>182</v>
      </c>
      <c r="C32" s="92">
        <v>99.341753541833739</v>
      </c>
      <c r="D32" s="92">
        <v>93.945469125902164</v>
      </c>
      <c r="E32" s="92">
        <v>56.223269179363811</v>
      </c>
      <c r="F32" s="92">
        <v>54.310344827586206</v>
      </c>
      <c r="G32" s="92">
        <v>99.446100025913452</v>
      </c>
      <c r="H32" s="92">
        <v>97.649974086550912</v>
      </c>
      <c r="I32" s="92">
        <v>65.112399585384821</v>
      </c>
      <c r="J32" s="92">
        <v>63.923620108836488</v>
      </c>
      <c r="K32" s="92">
        <v>99.462818951247698</v>
      </c>
      <c r="L32" s="92">
        <v>97.403104406758487</v>
      </c>
      <c r="M32" s="92">
        <v>69.997501483494176</v>
      </c>
      <c r="N32" s="92">
        <v>68.748243230581835</v>
      </c>
      <c r="O32" s="95">
        <v>94.1</v>
      </c>
      <c r="P32" s="95">
        <v>95.45</v>
      </c>
      <c r="Q32" s="95">
        <v>72.47</v>
      </c>
      <c r="R32" s="95">
        <v>68.55</v>
      </c>
    </row>
    <row r="33" spans="2:18">
      <c r="B33" s="89" t="s">
        <v>183</v>
      </c>
      <c r="C33" s="92">
        <v>99.774657652972792</v>
      </c>
      <c r="D33" s="92">
        <v>98.56127578436471</v>
      </c>
      <c r="E33" s="92">
        <v>68.619633674235857</v>
      </c>
      <c r="F33" s="92">
        <v>67.98405269544115</v>
      </c>
      <c r="G33" s="92">
        <v>99.865536392867583</v>
      </c>
      <c r="H33" s="92">
        <v>99.11721718795674</v>
      </c>
      <c r="I33" s="92">
        <v>76.761180941245257</v>
      </c>
      <c r="J33" s="92">
        <v>76.252557731657404</v>
      </c>
      <c r="K33" s="92">
        <v>99.851897247331607</v>
      </c>
      <c r="L33" s="92">
        <v>99.259486236657992</v>
      </c>
      <c r="M33" s="92">
        <v>81.686328583831269</v>
      </c>
      <c r="N33" s="92">
        <v>81.20627138552679</v>
      </c>
      <c r="O33" s="95">
        <v>96.26</v>
      </c>
      <c r="P33" s="95">
        <v>97.43</v>
      </c>
      <c r="Q33" s="95">
        <v>83.79</v>
      </c>
      <c r="R33" s="95">
        <v>81.19</v>
      </c>
    </row>
    <row r="34" spans="2:18">
      <c r="B34" s="89" t="s">
        <v>184</v>
      </c>
      <c r="C34" s="92">
        <v>97.63892629499955</v>
      </c>
      <c r="D34" s="92">
        <v>84.558757518628241</v>
      </c>
      <c r="E34" s="92">
        <v>45.11176945865877</v>
      </c>
      <c r="F34" s="92">
        <v>39.339258461262233</v>
      </c>
      <c r="G34" s="92">
        <v>98.196428571428569</v>
      </c>
      <c r="H34" s="92">
        <v>90.821428571428569</v>
      </c>
      <c r="I34" s="92">
        <v>52.321428571428577</v>
      </c>
      <c r="J34" s="92">
        <v>48.25</v>
      </c>
      <c r="K34" s="92">
        <v>98.025789239662075</v>
      </c>
      <c r="L34" s="92">
        <v>90.920409070698085</v>
      </c>
      <c r="M34" s="92">
        <v>56.007114273010231</v>
      </c>
      <c r="N34" s="92">
        <v>51.551800800355721</v>
      </c>
      <c r="O34" s="95">
        <v>90.23</v>
      </c>
      <c r="P34" s="95">
        <v>90.59</v>
      </c>
      <c r="Q34" s="95">
        <v>58.65</v>
      </c>
      <c r="R34" s="95">
        <v>51.51</v>
      </c>
    </row>
    <row r="35" spans="2:18">
      <c r="B35" s="89" t="s">
        <v>185</v>
      </c>
      <c r="C35" s="92">
        <v>99.789960092417559</v>
      </c>
      <c r="D35" s="92">
        <v>97.248477210670032</v>
      </c>
      <c r="E35" s="92">
        <v>69.050619617727378</v>
      </c>
      <c r="F35" s="92">
        <v>67.727368199957994</v>
      </c>
      <c r="G35" s="92">
        <v>99.855715871254162</v>
      </c>
      <c r="H35" s="92">
        <v>98.068812430632633</v>
      </c>
      <c r="I35" s="92">
        <v>77.436182019977807</v>
      </c>
      <c r="J35" s="92">
        <v>76.448390677025529</v>
      </c>
      <c r="K35" s="92">
        <v>99.793513907445643</v>
      </c>
      <c r="L35" s="92">
        <v>97.898700352240979</v>
      </c>
      <c r="M35" s="92">
        <v>79.715777966719301</v>
      </c>
      <c r="N35" s="92">
        <v>78.513300133608638</v>
      </c>
      <c r="O35" s="95">
        <v>97.38</v>
      </c>
      <c r="P35" s="95">
        <v>97.67</v>
      </c>
      <c r="Q35" s="95">
        <v>82.58</v>
      </c>
      <c r="R35" s="95">
        <v>80.09</v>
      </c>
    </row>
    <row r="36" spans="2:18">
      <c r="B36" s="89" t="s">
        <v>191</v>
      </c>
      <c r="C36" s="92">
        <v>99.642141425708559</v>
      </c>
      <c r="D36" s="92">
        <v>96.349842542227321</v>
      </c>
      <c r="E36" s="92">
        <v>62.560835957629543</v>
      </c>
      <c r="F36" s="92">
        <v>61.329802462066993</v>
      </c>
      <c r="G36" s="92">
        <v>99.756596780439239</v>
      </c>
      <c r="H36" s="92">
        <v>98.605963378879238</v>
      </c>
      <c r="I36" s="92">
        <v>68.302262543563643</v>
      </c>
      <c r="J36" s="92">
        <v>67.549925319466723</v>
      </c>
      <c r="K36" s="92">
        <v>99.700874367234235</v>
      </c>
      <c r="L36" s="92">
        <v>98.637827887712831</v>
      </c>
      <c r="M36" s="92">
        <v>74.739990796134379</v>
      </c>
      <c r="N36" s="92">
        <v>73.985273815002301</v>
      </c>
      <c r="O36" s="95">
        <v>96.74</v>
      </c>
      <c r="P36" s="95">
        <v>97.29</v>
      </c>
      <c r="Q36" s="95">
        <v>78.41</v>
      </c>
      <c r="R36" s="95">
        <v>75.62</v>
      </c>
    </row>
    <row r="37" spans="2:18">
      <c r="B37" s="89" t="s">
        <v>187</v>
      </c>
      <c r="C37" s="92">
        <v>99.276143539196056</v>
      </c>
      <c r="D37" s="92">
        <v>82.958570768519948</v>
      </c>
      <c r="E37" s="92">
        <v>50.947173879562598</v>
      </c>
      <c r="F37" s="92">
        <v>47.173879562605883</v>
      </c>
      <c r="G37" s="92">
        <v>99.444865001261675</v>
      </c>
      <c r="H37" s="92">
        <v>96.139288417865259</v>
      </c>
      <c r="I37" s="92">
        <v>62.477920767095632</v>
      </c>
      <c r="J37" s="92">
        <v>60.644293043990238</v>
      </c>
      <c r="K37" s="92">
        <v>99.406320935917577</v>
      </c>
      <c r="L37" s="92">
        <v>94.281473720970837</v>
      </c>
      <c r="M37" s="92">
        <v>67.155578837087475</v>
      </c>
      <c r="N37" s="92">
        <v>64.737209708398808</v>
      </c>
      <c r="O37" s="95">
        <v>94.59</v>
      </c>
      <c r="P37" s="95">
        <v>92.39</v>
      </c>
      <c r="Q37" s="95">
        <v>71.87</v>
      </c>
      <c r="R37" s="95">
        <v>67.45</v>
      </c>
    </row>
    <row r="38" spans="2:18">
      <c r="B38" s="89" t="s">
        <v>192</v>
      </c>
      <c r="C38" s="92">
        <v>98.904326217101541</v>
      </c>
      <c r="D38" s="92">
        <v>93.109680334349946</v>
      </c>
      <c r="E38" s="92">
        <v>59.652095334914726</v>
      </c>
      <c r="F38" s="92">
        <v>57.709251101321591</v>
      </c>
      <c r="G38" s="92">
        <v>99.148114493412081</v>
      </c>
      <c r="H38" s="92">
        <v>95.184007269422992</v>
      </c>
      <c r="I38" s="92">
        <v>66.628805088596081</v>
      </c>
      <c r="J38" s="92">
        <v>64.663789186733297</v>
      </c>
      <c r="K38" s="92">
        <v>98.157596371882079</v>
      </c>
      <c r="L38" s="92">
        <v>94.047619047619051</v>
      </c>
      <c r="M38" s="92">
        <v>63.066893424036287</v>
      </c>
      <c r="N38" s="92">
        <v>60.700113378684804</v>
      </c>
      <c r="O38" s="95">
        <v>93.58</v>
      </c>
      <c r="P38" s="95">
        <v>94.7</v>
      </c>
      <c r="Q38" s="95">
        <v>64.38</v>
      </c>
      <c r="R38" s="95">
        <v>60.88</v>
      </c>
    </row>
    <row r="39" spans="2:18">
      <c r="B39" s="89" t="s">
        <v>189</v>
      </c>
      <c r="C39" s="92">
        <v>99.202849389416556</v>
      </c>
      <c r="D39" s="92">
        <v>91.40094979647219</v>
      </c>
      <c r="E39" s="92">
        <v>64.789687924016278</v>
      </c>
      <c r="F39" s="92">
        <v>60.668249660786977</v>
      </c>
      <c r="G39" s="92">
        <v>99.573560767590621</v>
      </c>
      <c r="H39" s="92">
        <v>95.177956371986227</v>
      </c>
      <c r="I39" s="92">
        <v>73.675578153190088</v>
      </c>
      <c r="J39" s="92">
        <v>70.854518615712649</v>
      </c>
      <c r="K39" s="92">
        <v>99.621668099742038</v>
      </c>
      <c r="L39" s="92">
        <v>96.010318142734306</v>
      </c>
      <c r="M39" s="92">
        <v>75.150472914875323</v>
      </c>
      <c r="N39" s="92">
        <v>72.398968185726559</v>
      </c>
      <c r="O39" s="95">
        <v>95.87</v>
      </c>
      <c r="P39" s="95">
        <v>96.36</v>
      </c>
      <c r="Q39" s="95">
        <v>78.41</v>
      </c>
      <c r="R39" s="95">
        <v>74.37</v>
      </c>
    </row>
    <row r="40" spans="2:18">
      <c r="B40" s="89" t="s">
        <v>190</v>
      </c>
      <c r="C40" s="92">
        <v>99.043062200956939</v>
      </c>
      <c r="D40" s="92">
        <v>86.162679425837325</v>
      </c>
      <c r="E40" s="92">
        <v>54.449760765550238</v>
      </c>
      <c r="F40" s="92">
        <v>51.215311004784695</v>
      </c>
      <c r="G40" s="92">
        <v>98.576630254882488</v>
      </c>
      <c r="H40" s="92">
        <v>93.809996689837803</v>
      </c>
      <c r="I40" s="92">
        <v>64.399205561072492</v>
      </c>
      <c r="J40" s="92">
        <v>62.479311486262823</v>
      </c>
      <c r="K40" s="92">
        <v>95.956084172003671</v>
      </c>
      <c r="L40" s="92">
        <v>93.577310155535216</v>
      </c>
      <c r="M40" s="92">
        <v>66.916742909423604</v>
      </c>
      <c r="N40" s="92">
        <v>64.775846294602019</v>
      </c>
      <c r="O40" s="95">
        <v>85.78</v>
      </c>
      <c r="P40" s="95">
        <v>91.96</v>
      </c>
      <c r="Q40" s="95">
        <v>67</v>
      </c>
      <c r="R40" s="95">
        <v>61.51</v>
      </c>
    </row>
    <row r="41" spans="2:18">
      <c r="B41" s="89" t="s">
        <v>39</v>
      </c>
      <c r="C41" s="92">
        <v>98.461833424838986</v>
      </c>
      <c r="D41" s="92">
        <v>88.869861521434117</v>
      </c>
      <c r="E41" s="92">
        <v>55.117780857015866</v>
      </c>
      <c r="F41" s="92">
        <v>51.796125388899064</v>
      </c>
      <c r="G41" s="92">
        <v>98.790289668919101</v>
      </c>
      <c r="H41" s="92">
        <v>95.786204319043904</v>
      </c>
      <c r="I41" s="92">
        <v>63.83799504259332</v>
      </c>
      <c r="J41" s="92">
        <v>62.061232993818273</v>
      </c>
      <c r="K41" s="92">
        <v>98.720861982223724</v>
      </c>
      <c r="L41" s="92">
        <v>95.173989602549042</v>
      </c>
      <c r="M41" s="92">
        <v>68.413550226396111</v>
      </c>
      <c r="N41" s="92">
        <v>66.277041757504605</v>
      </c>
      <c r="O41" s="95">
        <v>93.03</v>
      </c>
      <c r="P41" s="95">
        <v>93.83</v>
      </c>
      <c r="Q41" s="95">
        <v>70.989999999999995</v>
      </c>
      <c r="R41" s="95">
        <v>66.400000000000006</v>
      </c>
    </row>
    <row r="42" spans="2:18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2:18">
      <c r="B43" s="93" t="s">
        <v>193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</row>
  </sheetData>
  <mergeCells count="8">
    <mergeCell ref="B2:R2"/>
    <mergeCell ref="B18:R18"/>
    <mergeCell ref="B30:R30"/>
    <mergeCell ref="C4:F4"/>
    <mergeCell ref="G4:J4"/>
    <mergeCell ref="K4:N4"/>
    <mergeCell ref="O4:R4"/>
    <mergeCell ref="B6:N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42"/>
  <sheetViews>
    <sheetView zoomScale="85" zoomScaleNormal="85" workbookViewId="0"/>
  </sheetViews>
  <sheetFormatPr defaultRowHeight="14.5"/>
  <cols>
    <col min="2" max="2" width="19.1796875" bestFit="1" customWidth="1"/>
    <col min="3" max="3" width="21.54296875" customWidth="1"/>
  </cols>
  <sheetData>
    <row r="2" spans="2:13">
      <c r="B2" s="272" t="s">
        <v>194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2:13">
      <c r="B3" s="242" t="s">
        <v>60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2:13" ht="24.5">
      <c r="B4" s="62" t="s">
        <v>138</v>
      </c>
      <c r="C4" s="210" t="s">
        <v>87</v>
      </c>
      <c r="D4" s="210" t="s">
        <v>88</v>
      </c>
      <c r="E4" s="82" t="s">
        <v>195</v>
      </c>
      <c r="F4" s="210" t="s">
        <v>89</v>
      </c>
      <c r="G4" s="82" t="s">
        <v>196</v>
      </c>
      <c r="H4" s="82" t="s">
        <v>186</v>
      </c>
      <c r="I4" s="82" t="s">
        <v>187</v>
      </c>
      <c r="J4" s="82" t="s">
        <v>188</v>
      </c>
      <c r="K4" s="82" t="s">
        <v>197</v>
      </c>
      <c r="L4" s="82" t="s">
        <v>190</v>
      </c>
      <c r="M4" s="209" t="s">
        <v>39</v>
      </c>
    </row>
    <row r="5" spans="2:13">
      <c r="B5" s="212" t="s">
        <v>198</v>
      </c>
      <c r="C5" s="45">
        <v>97.22</v>
      </c>
      <c r="D5" s="45">
        <v>98.27</v>
      </c>
      <c r="E5" s="45">
        <v>98.6</v>
      </c>
      <c r="F5" s="45">
        <v>97.42</v>
      </c>
      <c r="G5" s="45">
        <v>99.12</v>
      </c>
      <c r="H5" s="45">
        <v>98.77</v>
      </c>
      <c r="I5" s="45">
        <v>97.3</v>
      </c>
      <c r="J5" s="45">
        <v>95.34</v>
      </c>
      <c r="K5" s="45">
        <v>98.88</v>
      </c>
      <c r="L5" s="45">
        <v>94.13</v>
      </c>
      <c r="M5" s="45">
        <v>97.54</v>
      </c>
    </row>
    <row r="6" spans="2:13">
      <c r="B6" s="212" t="s">
        <v>199</v>
      </c>
      <c r="C6" s="45">
        <v>89.63</v>
      </c>
      <c r="D6" s="45">
        <v>94.07</v>
      </c>
      <c r="E6" s="45">
        <v>97.12</v>
      </c>
      <c r="F6" s="45">
        <v>90.42</v>
      </c>
      <c r="G6" s="45">
        <v>97.8</v>
      </c>
      <c r="H6" s="45">
        <v>96</v>
      </c>
      <c r="I6" s="45">
        <v>90.41</v>
      </c>
      <c r="J6" s="45">
        <v>88.01</v>
      </c>
      <c r="K6" s="45">
        <v>96.46</v>
      </c>
      <c r="L6" s="45">
        <v>87.92</v>
      </c>
      <c r="M6" s="45">
        <v>91.29</v>
      </c>
    </row>
    <row r="7" spans="2:13">
      <c r="B7" s="212" t="s">
        <v>200</v>
      </c>
      <c r="C7" s="45">
        <v>97.82</v>
      </c>
      <c r="D7" s="45">
        <v>98.63</v>
      </c>
      <c r="E7" s="45">
        <v>98.72</v>
      </c>
      <c r="F7" s="45">
        <v>97.89</v>
      </c>
      <c r="G7" s="45">
        <v>99.28</v>
      </c>
      <c r="H7" s="45">
        <v>98.98</v>
      </c>
      <c r="I7" s="45">
        <v>98.29</v>
      </c>
      <c r="J7" s="45">
        <v>96.42</v>
      </c>
      <c r="K7" s="45">
        <v>99.07</v>
      </c>
      <c r="L7" s="45">
        <v>94.54</v>
      </c>
      <c r="M7" s="45">
        <v>98.06</v>
      </c>
    </row>
    <row r="8" spans="2:13">
      <c r="B8" s="212" t="s">
        <v>201</v>
      </c>
      <c r="C8" s="45">
        <v>92.19</v>
      </c>
      <c r="D8" s="45">
        <v>95.45</v>
      </c>
      <c r="E8" s="45">
        <v>97.58</v>
      </c>
      <c r="F8" s="45">
        <v>92.21</v>
      </c>
      <c r="G8" s="45">
        <v>98.3</v>
      </c>
      <c r="H8" s="45">
        <v>96.66</v>
      </c>
      <c r="I8" s="45">
        <v>94.25</v>
      </c>
      <c r="J8" s="45">
        <v>90.27</v>
      </c>
      <c r="K8" s="45">
        <v>97.18</v>
      </c>
      <c r="L8" s="45">
        <v>89.6</v>
      </c>
      <c r="M8" s="45">
        <v>93.37</v>
      </c>
    </row>
    <row r="9" spans="2:13">
      <c r="B9" s="213" t="s">
        <v>202</v>
      </c>
      <c r="C9" s="52">
        <v>56.32</v>
      </c>
      <c r="D9" s="52">
        <v>61.81</v>
      </c>
      <c r="E9" s="52">
        <v>67.05</v>
      </c>
      <c r="F9" s="52">
        <v>60.96</v>
      </c>
      <c r="G9" s="52">
        <v>58.19</v>
      </c>
      <c r="H9" s="52">
        <v>58.65</v>
      </c>
      <c r="I9" s="52">
        <v>58.98</v>
      </c>
      <c r="J9" s="52">
        <v>66.8</v>
      </c>
      <c r="K9" s="52">
        <v>75.27</v>
      </c>
      <c r="L9" s="52">
        <v>61.06</v>
      </c>
      <c r="M9" s="52">
        <v>58.95</v>
      </c>
    </row>
    <row r="10" spans="2:13">
      <c r="B10" s="273" t="s">
        <v>64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</row>
    <row r="11" spans="2:13">
      <c r="B11" s="212" t="s">
        <v>198</v>
      </c>
      <c r="C11" s="45">
        <v>97.26</v>
      </c>
      <c r="D11" s="45">
        <v>98.25</v>
      </c>
      <c r="E11" s="45">
        <v>98.78</v>
      </c>
      <c r="F11" s="45">
        <v>97.4</v>
      </c>
      <c r="G11" s="45">
        <v>99.03</v>
      </c>
      <c r="H11" s="45">
        <v>98.67</v>
      </c>
      <c r="I11" s="45">
        <v>97.04</v>
      </c>
      <c r="J11" s="45">
        <v>95.01</v>
      </c>
      <c r="K11" s="45">
        <v>98.72</v>
      </c>
      <c r="L11" s="45">
        <v>96.23</v>
      </c>
      <c r="M11" s="45">
        <v>97.52</v>
      </c>
    </row>
    <row r="12" spans="2:13">
      <c r="B12" s="212" t="s">
        <v>199</v>
      </c>
      <c r="C12" s="45">
        <v>89.43</v>
      </c>
      <c r="D12" s="45">
        <v>93.61</v>
      </c>
      <c r="E12" s="45">
        <v>97.08</v>
      </c>
      <c r="F12" s="45">
        <v>90.13</v>
      </c>
      <c r="G12" s="45">
        <v>97.58</v>
      </c>
      <c r="H12" s="45">
        <v>95.31</v>
      </c>
      <c r="I12" s="45">
        <v>89.92</v>
      </c>
      <c r="J12" s="45">
        <v>86.73</v>
      </c>
      <c r="K12" s="45">
        <v>95.88</v>
      </c>
      <c r="L12" s="45">
        <v>88.52</v>
      </c>
      <c r="M12" s="45">
        <v>90.78</v>
      </c>
    </row>
    <row r="13" spans="2:13">
      <c r="B13" s="212" t="s">
        <v>200</v>
      </c>
      <c r="C13" s="45">
        <v>97.86</v>
      </c>
      <c r="D13" s="45">
        <v>98.67</v>
      </c>
      <c r="E13" s="45">
        <v>98.86</v>
      </c>
      <c r="F13" s="45">
        <v>97.88</v>
      </c>
      <c r="G13" s="45">
        <v>99.23</v>
      </c>
      <c r="H13" s="45">
        <v>98.94</v>
      </c>
      <c r="I13" s="45">
        <v>98.19</v>
      </c>
      <c r="J13" s="45">
        <v>96.2</v>
      </c>
      <c r="K13" s="45">
        <v>98.93</v>
      </c>
      <c r="L13" s="45">
        <v>96.63</v>
      </c>
      <c r="M13" s="45">
        <v>98.07</v>
      </c>
    </row>
    <row r="14" spans="2:13">
      <c r="B14" s="212" t="s">
        <v>199</v>
      </c>
      <c r="C14" s="45">
        <v>92.07</v>
      </c>
      <c r="D14" s="45">
        <v>95.2</v>
      </c>
      <c r="E14" s="45">
        <v>97.61</v>
      </c>
      <c r="F14" s="45">
        <v>91.96</v>
      </c>
      <c r="G14" s="45">
        <v>98.22</v>
      </c>
      <c r="H14" s="45">
        <v>96.22</v>
      </c>
      <c r="I14" s="45">
        <v>94.16</v>
      </c>
      <c r="J14" s="45">
        <v>89.16</v>
      </c>
      <c r="K14" s="45">
        <v>96.85</v>
      </c>
      <c r="L14" s="45">
        <v>90.34</v>
      </c>
      <c r="M14" s="45">
        <v>93.03</v>
      </c>
    </row>
    <row r="15" spans="2:13">
      <c r="B15" s="213" t="s">
        <v>202</v>
      </c>
      <c r="C15" s="52">
        <v>56.46</v>
      </c>
      <c r="D15" s="52">
        <v>61.34</v>
      </c>
      <c r="E15" s="52">
        <v>66.53</v>
      </c>
      <c r="F15" s="52">
        <v>60.76</v>
      </c>
      <c r="G15" s="52">
        <v>58.2</v>
      </c>
      <c r="H15" s="52">
        <v>59.68</v>
      </c>
      <c r="I15" s="52">
        <v>57</v>
      </c>
      <c r="J15" s="52">
        <v>67.260000000000005</v>
      </c>
      <c r="K15" s="52">
        <v>75.599999999999994</v>
      </c>
      <c r="L15" s="52">
        <v>64.41</v>
      </c>
      <c r="M15" s="52">
        <v>58.69</v>
      </c>
    </row>
    <row r="16" spans="2:13">
      <c r="B16" s="273" t="s">
        <v>65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</row>
    <row r="17" spans="2:14">
      <c r="B17" s="212" t="s">
        <v>198</v>
      </c>
      <c r="C17" s="45">
        <v>96.78</v>
      </c>
      <c r="D17" s="45">
        <v>98.32</v>
      </c>
      <c r="E17" s="45">
        <v>98.33</v>
      </c>
      <c r="F17" s="45">
        <v>97.7</v>
      </c>
      <c r="G17" s="45">
        <v>99.49</v>
      </c>
      <c r="H17" s="45">
        <v>98.96</v>
      </c>
      <c r="I17" s="45">
        <v>98.27</v>
      </c>
      <c r="J17" s="45">
        <v>96.76</v>
      </c>
      <c r="K17" s="45">
        <v>99.43</v>
      </c>
      <c r="L17" s="45">
        <v>91.76</v>
      </c>
      <c r="M17" s="45">
        <v>97.65</v>
      </c>
    </row>
    <row r="18" spans="2:14">
      <c r="B18" s="212" t="s">
        <v>199</v>
      </c>
      <c r="C18" s="45">
        <v>91.48</v>
      </c>
      <c r="D18" s="45">
        <v>95.64</v>
      </c>
      <c r="E18" s="45">
        <v>97.2</v>
      </c>
      <c r="F18" s="45">
        <v>94.26</v>
      </c>
      <c r="G18" s="45">
        <v>98.68</v>
      </c>
      <c r="H18" s="45">
        <v>97.18</v>
      </c>
      <c r="I18" s="45">
        <v>92.25</v>
      </c>
      <c r="J18" s="45">
        <v>93.47</v>
      </c>
      <c r="K18" s="45">
        <v>98.48</v>
      </c>
      <c r="L18" s="45">
        <v>87.25</v>
      </c>
      <c r="M18" s="45">
        <v>94.12</v>
      </c>
    </row>
    <row r="19" spans="2:14">
      <c r="B19" s="212" t="s">
        <v>200</v>
      </c>
      <c r="C19" s="45">
        <v>97.38</v>
      </c>
      <c r="D19" s="45">
        <v>98.51</v>
      </c>
      <c r="E19" s="45">
        <v>98.5</v>
      </c>
      <c r="F19" s="45">
        <v>98.05</v>
      </c>
      <c r="G19" s="45">
        <v>99.46</v>
      </c>
      <c r="H19" s="45">
        <v>99.06</v>
      </c>
      <c r="I19" s="45">
        <v>98.67</v>
      </c>
      <c r="J19" s="45">
        <v>97.29</v>
      </c>
      <c r="K19" s="45">
        <v>99.48</v>
      </c>
      <c r="L19" s="45">
        <v>92.33</v>
      </c>
      <c r="M19" s="45">
        <v>98</v>
      </c>
    </row>
    <row r="20" spans="2:14">
      <c r="B20" s="212" t="s">
        <v>199</v>
      </c>
      <c r="C20" s="45">
        <v>93.28</v>
      </c>
      <c r="D20" s="45">
        <v>96.3</v>
      </c>
      <c r="E20" s="45">
        <v>97.54</v>
      </c>
      <c r="F20" s="45">
        <v>95.44</v>
      </c>
      <c r="G20" s="45">
        <v>98.63</v>
      </c>
      <c r="H20" s="45">
        <v>97.43</v>
      </c>
      <c r="I20" s="45">
        <v>94.59</v>
      </c>
      <c r="J20" s="45">
        <v>94.82</v>
      </c>
      <c r="K20" s="45">
        <v>98.23</v>
      </c>
      <c r="L20" s="45">
        <v>88.82</v>
      </c>
      <c r="M20" s="45">
        <v>95.22</v>
      </c>
    </row>
    <row r="21" spans="2:14">
      <c r="B21" s="213" t="s">
        <v>202</v>
      </c>
      <c r="C21" s="52">
        <v>55.02</v>
      </c>
      <c r="D21" s="52">
        <v>63.41</v>
      </c>
      <c r="E21" s="52">
        <v>67.83</v>
      </c>
      <c r="F21" s="52">
        <v>63.46</v>
      </c>
      <c r="G21" s="52">
        <v>58.17</v>
      </c>
      <c r="H21" s="52">
        <v>56.89</v>
      </c>
      <c r="I21" s="52">
        <v>65.91</v>
      </c>
      <c r="J21" s="52">
        <v>64.959999999999994</v>
      </c>
      <c r="K21" s="52">
        <v>74.319999999999993</v>
      </c>
      <c r="L21" s="52">
        <v>57.53</v>
      </c>
      <c r="M21" s="52">
        <v>60.37</v>
      </c>
    </row>
    <row r="24" spans="2:14">
      <c r="B24" s="272" t="s">
        <v>203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</row>
    <row r="25" spans="2:14">
      <c r="B25" s="64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2:14">
      <c r="B26" s="62" t="s">
        <v>204</v>
      </c>
      <c r="C26" s="98" t="s">
        <v>79</v>
      </c>
      <c r="D26" s="99" t="s">
        <v>121</v>
      </c>
      <c r="E26" s="99" t="s">
        <v>50</v>
      </c>
      <c r="F26" s="99" t="s">
        <v>205</v>
      </c>
      <c r="G26" s="99" t="s">
        <v>52</v>
      </c>
      <c r="H26" s="99" t="s">
        <v>206</v>
      </c>
      <c r="I26" s="99" t="s">
        <v>54</v>
      </c>
      <c r="J26" s="99" t="s">
        <v>55</v>
      </c>
      <c r="K26" s="99" t="s">
        <v>207</v>
      </c>
      <c r="L26" s="99" t="s">
        <v>57</v>
      </c>
      <c r="M26" s="99" t="s">
        <v>58</v>
      </c>
      <c r="N26" s="99" t="s">
        <v>39</v>
      </c>
    </row>
    <row r="27" spans="2:14">
      <c r="B27" s="244" t="s">
        <v>198</v>
      </c>
      <c r="C27" s="82" t="s">
        <v>80</v>
      </c>
      <c r="D27" s="45">
        <v>98.01</v>
      </c>
      <c r="E27" s="45">
        <v>98.95</v>
      </c>
      <c r="F27" s="45">
        <v>99.43</v>
      </c>
      <c r="G27" s="45">
        <v>98.63</v>
      </c>
      <c r="H27" s="45">
        <v>99.38</v>
      </c>
      <c r="I27" s="45">
        <v>98.89</v>
      </c>
      <c r="J27" s="45">
        <v>96.97</v>
      </c>
      <c r="K27" s="45">
        <v>95.09</v>
      </c>
      <c r="L27" s="45">
        <v>98.94</v>
      </c>
      <c r="M27" s="45">
        <v>96.73</v>
      </c>
      <c r="N27" s="45">
        <v>98.21</v>
      </c>
    </row>
    <row r="28" spans="2:14">
      <c r="B28" s="244"/>
      <c r="C28" s="82" t="s">
        <v>81</v>
      </c>
      <c r="D28" s="45">
        <v>96.41</v>
      </c>
      <c r="E28" s="45">
        <v>99.32</v>
      </c>
      <c r="F28" s="45">
        <v>99.65</v>
      </c>
      <c r="G28" s="45">
        <v>83.62</v>
      </c>
      <c r="H28" s="45">
        <v>99.53</v>
      </c>
      <c r="I28" s="45">
        <v>99.68</v>
      </c>
      <c r="J28" s="45">
        <v>97.96</v>
      </c>
      <c r="K28" s="45">
        <v>96.22</v>
      </c>
      <c r="L28" s="45">
        <v>99.2</v>
      </c>
      <c r="M28" s="45">
        <v>97.32</v>
      </c>
      <c r="N28" s="45">
        <v>96.28</v>
      </c>
    </row>
    <row r="29" spans="2:14">
      <c r="B29" s="244"/>
      <c r="C29" s="82" t="s">
        <v>123</v>
      </c>
      <c r="D29" s="45">
        <v>95.66</v>
      </c>
      <c r="E29" s="45">
        <v>98.14</v>
      </c>
      <c r="F29" s="45">
        <v>98.65</v>
      </c>
      <c r="G29" s="45">
        <v>98.23</v>
      </c>
      <c r="H29" s="45">
        <v>98.02</v>
      </c>
      <c r="I29" s="45">
        <v>98.94</v>
      </c>
      <c r="J29" s="45">
        <v>97.69</v>
      </c>
      <c r="K29" s="45">
        <v>95.93</v>
      </c>
      <c r="L29" s="45">
        <v>98.93</v>
      </c>
      <c r="M29" s="45">
        <v>92.56</v>
      </c>
      <c r="N29" s="45">
        <v>97.35</v>
      </c>
    </row>
    <row r="30" spans="2:14">
      <c r="B30" s="244"/>
      <c r="C30" s="82" t="s">
        <v>83</v>
      </c>
      <c r="D30" s="45">
        <v>84.4</v>
      </c>
      <c r="E30" s="45">
        <v>92.41</v>
      </c>
      <c r="F30" s="45">
        <v>83.65</v>
      </c>
      <c r="G30" s="45">
        <v>85.81</v>
      </c>
      <c r="H30" s="45">
        <v>99.32</v>
      </c>
      <c r="I30" s="45">
        <v>93.27</v>
      </c>
      <c r="J30" s="45">
        <v>93.78</v>
      </c>
      <c r="K30" s="45">
        <v>84.63</v>
      </c>
      <c r="L30" s="45">
        <v>81.3</v>
      </c>
      <c r="M30" s="45">
        <v>93.06</v>
      </c>
      <c r="N30" s="45">
        <v>87.71</v>
      </c>
    </row>
    <row r="31" spans="2:14">
      <c r="B31" s="271" t="s">
        <v>199</v>
      </c>
      <c r="C31" s="82" t="s">
        <v>80</v>
      </c>
      <c r="D31" s="45">
        <v>90.32</v>
      </c>
      <c r="E31" s="45">
        <v>94.35</v>
      </c>
      <c r="F31" s="45">
        <v>96.63</v>
      </c>
      <c r="G31" s="45">
        <v>92.22</v>
      </c>
      <c r="H31" s="45">
        <v>97.63</v>
      </c>
      <c r="I31" s="45">
        <v>94.43</v>
      </c>
      <c r="J31" s="45">
        <v>90.01</v>
      </c>
      <c r="K31" s="45">
        <v>87.99</v>
      </c>
      <c r="L31" s="45">
        <v>94.99</v>
      </c>
      <c r="M31" s="45">
        <v>86.3</v>
      </c>
      <c r="N31" s="45">
        <v>91.4</v>
      </c>
    </row>
    <row r="32" spans="2:14">
      <c r="B32" s="271"/>
      <c r="C32" s="82" t="s">
        <v>81</v>
      </c>
      <c r="D32" s="45">
        <v>87.09</v>
      </c>
      <c r="E32" s="45">
        <v>97.26</v>
      </c>
      <c r="F32" s="45">
        <v>99.05</v>
      </c>
      <c r="G32" s="45">
        <v>62.55</v>
      </c>
      <c r="H32" s="45">
        <v>99.15</v>
      </c>
      <c r="I32" s="45">
        <v>99.03</v>
      </c>
      <c r="J32" s="45">
        <v>92.45</v>
      </c>
      <c r="K32" s="45">
        <v>88.84</v>
      </c>
      <c r="L32" s="45">
        <v>98.74</v>
      </c>
      <c r="M32" s="45">
        <v>90.67</v>
      </c>
      <c r="N32" s="45">
        <v>89.61</v>
      </c>
    </row>
    <row r="33" spans="2:14">
      <c r="B33" s="271"/>
      <c r="C33" s="82" t="s">
        <v>123</v>
      </c>
      <c r="D33" s="45">
        <v>91.61</v>
      </c>
      <c r="E33" s="45">
        <v>95.04</v>
      </c>
      <c r="F33" s="45">
        <v>97.84</v>
      </c>
      <c r="G33" s="45">
        <v>96.71</v>
      </c>
      <c r="H33" s="45">
        <v>96.92</v>
      </c>
      <c r="I33" s="45">
        <v>96.7</v>
      </c>
      <c r="J33" s="45">
        <v>90.1</v>
      </c>
      <c r="K33" s="45">
        <v>90.66</v>
      </c>
      <c r="L33" s="45">
        <v>98.02</v>
      </c>
      <c r="M33" s="45">
        <v>88.24</v>
      </c>
      <c r="N33" s="45">
        <v>94.21</v>
      </c>
    </row>
    <row r="34" spans="2:14">
      <c r="B34" s="271"/>
      <c r="C34" s="82" t="s">
        <v>83</v>
      </c>
      <c r="D34" s="45">
        <v>69.48</v>
      </c>
      <c r="E34" s="45">
        <v>84.68</v>
      </c>
      <c r="F34" s="45">
        <v>76.95</v>
      </c>
      <c r="G34" s="45">
        <v>64.040000000000006</v>
      </c>
      <c r="H34" s="45">
        <v>97.62</v>
      </c>
      <c r="I34" s="45">
        <v>86.85</v>
      </c>
      <c r="J34" s="45">
        <v>83.69</v>
      </c>
      <c r="K34" s="45">
        <v>47.46</v>
      </c>
      <c r="L34" s="45">
        <v>53.66</v>
      </c>
      <c r="M34" s="45">
        <v>69.790000000000006</v>
      </c>
      <c r="N34" s="45">
        <v>75.33</v>
      </c>
    </row>
    <row r="35" spans="2:14">
      <c r="B35" s="244" t="s">
        <v>200</v>
      </c>
      <c r="C35" s="82" t="s">
        <v>80</v>
      </c>
      <c r="D35" s="45">
        <v>98.67</v>
      </c>
      <c r="E35" s="45">
        <v>99.5</v>
      </c>
      <c r="F35" s="45">
        <v>99.62</v>
      </c>
      <c r="G35" s="45">
        <v>99.12</v>
      </c>
      <c r="H35" s="45">
        <v>99.65</v>
      </c>
      <c r="I35" s="45">
        <v>99.48</v>
      </c>
      <c r="J35" s="45">
        <v>98.39</v>
      </c>
      <c r="K35" s="45">
        <v>96.33</v>
      </c>
      <c r="L35" s="45">
        <v>99.18</v>
      </c>
      <c r="M35" s="45">
        <v>97.38</v>
      </c>
      <c r="N35" s="45">
        <v>98.85</v>
      </c>
    </row>
    <row r="36" spans="2:14">
      <c r="B36" s="244"/>
      <c r="C36" s="82" t="s">
        <v>81</v>
      </c>
      <c r="D36" s="45">
        <v>96.83</v>
      </c>
      <c r="E36" s="45">
        <v>99.39</v>
      </c>
      <c r="F36" s="45">
        <v>99.72</v>
      </c>
      <c r="G36" s="45">
        <v>85.1</v>
      </c>
      <c r="H36" s="45">
        <v>99.43</v>
      </c>
      <c r="I36" s="45">
        <v>99.83</v>
      </c>
      <c r="J36" s="45">
        <v>98.68</v>
      </c>
      <c r="K36" s="45">
        <v>97.6</v>
      </c>
      <c r="L36" s="45">
        <v>99.24</v>
      </c>
      <c r="M36" s="45">
        <v>98.02</v>
      </c>
      <c r="N36" s="45">
        <v>96.78</v>
      </c>
    </row>
    <row r="37" spans="2:14">
      <c r="B37" s="244"/>
      <c r="C37" s="82" t="s">
        <v>123</v>
      </c>
      <c r="D37" s="45">
        <v>95.93</v>
      </c>
      <c r="E37" s="45">
        <v>98.27</v>
      </c>
      <c r="F37" s="45">
        <v>98.72</v>
      </c>
      <c r="G37" s="45">
        <v>98.23</v>
      </c>
      <c r="H37" s="45">
        <v>98.11</v>
      </c>
      <c r="I37" s="45">
        <v>99.03</v>
      </c>
      <c r="J37" s="45">
        <v>97.95</v>
      </c>
      <c r="K37" s="45">
        <v>96.27</v>
      </c>
      <c r="L37" s="45">
        <v>99.09</v>
      </c>
      <c r="M37" s="45">
        <v>92.76</v>
      </c>
      <c r="N37" s="45">
        <v>97.51</v>
      </c>
    </row>
    <row r="38" spans="2:14">
      <c r="B38" s="244"/>
      <c r="C38" s="82" t="s">
        <v>83</v>
      </c>
      <c r="D38" s="45">
        <v>84.62</v>
      </c>
      <c r="E38" s="45">
        <v>92.47</v>
      </c>
      <c r="F38" s="45">
        <v>83.88</v>
      </c>
      <c r="G38" s="45">
        <v>86.21</v>
      </c>
      <c r="H38" s="45">
        <v>99</v>
      </c>
      <c r="I38" s="45">
        <v>93.3</v>
      </c>
      <c r="J38" s="45">
        <v>94.34</v>
      </c>
      <c r="K38" s="45">
        <v>88.31</v>
      </c>
      <c r="L38" s="45">
        <v>83.08</v>
      </c>
      <c r="M38" s="45">
        <v>93.83</v>
      </c>
      <c r="N38" s="45">
        <v>87.94</v>
      </c>
    </row>
    <row r="39" spans="2:14">
      <c r="B39" s="271" t="s">
        <v>201</v>
      </c>
      <c r="C39" s="82" t="s">
        <v>80</v>
      </c>
      <c r="D39" s="45">
        <v>93.27</v>
      </c>
      <c r="E39" s="45">
        <v>96.49</v>
      </c>
      <c r="F39" s="45">
        <v>98.08</v>
      </c>
      <c r="G39" s="45">
        <v>94.42</v>
      </c>
      <c r="H39" s="45">
        <v>98.56</v>
      </c>
      <c r="I39" s="45">
        <v>96.68</v>
      </c>
      <c r="J39" s="45">
        <v>95.4</v>
      </c>
      <c r="K39" s="45">
        <v>91.07</v>
      </c>
      <c r="L39" s="45">
        <v>96.2</v>
      </c>
      <c r="M39" s="45">
        <v>90.94</v>
      </c>
      <c r="N39" s="45">
        <v>94.13</v>
      </c>
    </row>
    <row r="40" spans="2:14">
      <c r="B40" s="271"/>
      <c r="C40" s="82" t="s">
        <v>81</v>
      </c>
      <c r="D40" s="45">
        <v>89.81</v>
      </c>
      <c r="E40" s="45">
        <v>98.01</v>
      </c>
      <c r="F40" s="45">
        <v>99.2</v>
      </c>
      <c r="G40" s="45">
        <v>63.67</v>
      </c>
      <c r="H40" s="45">
        <v>98.85</v>
      </c>
      <c r="I40" s="45">
        <v>99.25</v>
      </c>
      <c r="J40" s="45">
        <v>94.52</v>
      </c>
      <c r="K40" s="45">
        <v>90.27</v>
      </c>
      <c r="L40" s="45">
        <v>98.76</v>
      </c>
      <c r="M40" s="45">
        <v>92.54</v>
      </c>
      <c r="N40" s="45">
        <v>90.83</v>
      </c>
    </row>
    <row r="41" spans="2:14">
      <c r="B41" s="271"/>
      <c r="C41" s="82" t="s">
        <v>123</v>
      </c>
      <c r="D41" s="45">
        <v>92.01</v>
      </c>
      <c r="E41" s="45">
        <v>95.45</v>
      </c>
      <c r="F41" s="45">
        <v>97.89</v>
      </c>
      <c r="G41" s="45">
        <v>96.76</v>
      </c>
      <c r="H41" s="45">
        <v>97.1</v>
      </c>
      <c r="I41" s="45">
        <v>96.85</v>
      </c>
      <c r="J41" s="45">
        <v>91.8</v>
      </c>
      <c r="K41" s="45">
        <v>92.07</v>
      </c>
      <c r="L41" s="45">
        <v>98.38</v>
      </c>
      <c r="M41" s="45">
        <v>88.94</v>
      </c>
      <c r="N41" s="45">
        <v>94.61</v>
      </c>
    </row>
    <row r="42" spans="2:14">
      <c r="B42" s="271"/>
      <c r="C42" s="82" t="s">
        <v>83</v>
      </c>
      <c r="D42" s="45">
        <v>69.739999999999995</v>
      </c>
      <c r="E42" s="45">
        <v>84.85</v>
      </c>
      <c r="F42" s="45">
        <v>77.39</v>
      </c>
      <c r="G42" s="45">
        <v>65.19</v>
      </c>
      <c r="H42" s="45">
        <v>97.34</v>
      </c>
      <c r="I42" s="45">
        <v>87.15</v>
      </c>
      <c r="J42" s="45">
        <v>84.77</v>
      </c>
      <c r="K42" s="45">
        <v>52.27</v>
      </c>
      <c r="L42" s="45">
        <v>58.46</v>
      </c>
      <c r="M42" s="45">
        <v>73.7</v>
      </c>
      <c r="N42" s="45">
        <v>75.680000000000007</v>
      </c>
    </row>
  </sheetData>
  <mergeCells count="9">
    <mergeCell ref="B31:B34"/>
    <mergeCell ref="B35:B38"/>
    <mergeCell ref="B39:B42"/>
    <mergeCell ref="B2:M2"/>
    <mergeCell ref="B3:M3"/>
    <mergeCell ref="B10:M10"/>
    <mergeCell ref="B16:M16"/>
    <mergeCell ref="B24:N24"/>
    <mergeCell ref="B27:B30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8"/>
  <sheetViews>
    <sheetView workbookViewId="0"/>
  </sheetViews>
  <sheetFormatPr defaultRowHeight="14.5"/>
  <sheetData>
    <row r="2" spans="2:14">
      <c r="B2" s="241" t="s">
        <v>208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94"/>
    </row>
    <row r="3" spans="2:14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24.5">
      <c r="B4" s="46" t="s">
        <v>1</v>
      </c>
      <c r="C4" s="63" t="s">
        <v>121</v>
      </c>
      <c r="D4" s="63" t="s">
        <v>50</v>
      </c>
      <c r="E4" s="63" t="s">
        <v>51</v>
      </c>
      <c r="F4" s="63" t="s">
        <v>52</v>
      </c>
      <c r="G4" s="63" t="s">
        <v>53</v>
      </c>
      <c r="H4" s="63" t="s">
        <v>54</v>
      </c>
      <c r="I4" s="63" t="s">
        <v>55</v>
      </c>
      <c r="J4" s="63" t="s">
        <v>56</v>
      </c>
      <c r="K4" s="63" t="s">
        <v>57</v>
      </c>
      <c r="L4" s="63" t="s">
        <v>58</v>
      </c>
      <c r="M4" s="63" t="s">
        <v>39</v>
      </c>
      <c r="N4" s="61"/>
    </row>
    <row r="5" spans="2:14">
      <c r="B5" s="46" t="s">
        <v>7</v>
      </c>
      <c r="C5" s="52">
        <v>47.827476957126898</v>
      </c>
      <c r="D5" s="52">
        <v>59.7114514790821</v>
      </c>
      <c r="E5" s="52">
        <v>73.912321668983196</v>
      </c>
      <c r="F5" s="52">
        <v>61.928206694269399</v>
      </c>
      <c r="G5" s="52">
        <v>79.104667970410603</v>
      </c>
      <c r="H5" s="52">
        <v>67.399484726065197</v>
      </c>
      <c r="I5" s="52">
        <v>56.237505794414098</v>
      </c>
      <c r="J5" s="52">
        <v>69.722823407508898</v>
      </c>
      <c r="K5" s="52">
        <v>72.585367000701495</v>
      </c>
      <c r="L5" s="52">
        <v>51.080020796899298</v>
      </c>
      <c r="M5" s="52">
        <v>60.1525789572609</v>
      </c>
      <c r="N5" s="56"/>
    </row>
    <row r="6" spans="2:14">
      <c r="B6" s="46" t="s">
        <v>8</v>
      </c>
      <c r="C6" s="52">
        <v>46.362636883741203</v>
      </c>
      <c r="D6" s="52">
        <v>56.0508227248419</v>
      </c>
      <c r="E6" s="52">
        <v>73.467770243229495</v>
      </c>
      <c r="F6" s="52">
        <v>61.399665797972197</v>
      </c>
      <c r="G6" s="52">
        <v>75.799053978563094</v>
      </c>
      <c r="H6" s="52">
        <v>61.023773952982999</v>
      </c>
      <c r="I6" s="52">
        <v>62.4843931475029</v>
      </c>
      <c r="J6" s="52">
        <v>67.162898323030106</v>
      </c>
      <c r="K6" s="52">
        <v>70.206177440967394</v>
      </c>
      <c r="L6" s="52">
        <v>56.199936739700902</v>
      </c>
      <c r="M6" s="52">
        <v>58.532204775210602</v>
      </c>
      <c r="N6" s="56"/>
    </row>
    <row r="7" spans="2:14">
      <c r="B7" s="46" t="s">
        <v>9</v>
      </c>
      <c r="C7" s="52">
        <v>45.589262056856498</v>
      </c>
      <c r="D7" s="52">
        <v>55.562807462356801</v>
      </c>
      <c r="E7" s="52">
        <v>69.193708087257704</v>
      </c>
      <c r="F7" s="52">
        <v>59.770523543856399</v>
      </c>
      <c r="G7" s="52">
        <v>73.277285604142705</v>
      </c>
      <c r="H7" s="52">
        <v>62.470813784531899</v>
      </c>
      <c r="I7" s="52">
        <v>54.554021599921903</v>
      </c>
      <c r="J7" s="52">
        <v>64.346914376802701</v>
      </c>
      <c r="K7" s="52">
        <v>68.334434546186301</v>
      </c>
      <c r="L7" s="52">
        <v>55.5513190624035</v>
      </c>
      <c r="M7" s="52">
        <v>56.984831150320304</v>
      </c>
      <c r="N7" s="56"/>
    </row>
    <row r="8" spans="2:14">
      <c r="B8" s="73" t="s">
        <v>10</v>
      </c>
      <c r="C8" s="52">
        <v>45.542252549864301</v>
      </c>
      <c r="D8" s="52">
        <v>57.671602170618797</v>
      </c>
      <c r="E8" s="52">
        <v>72.814109821023195</v>
      </c>
      <c r="F8" s="52">
        <v>57.758868360156399</v>
      </c>
      <c r="G8" s="52">
        <v>75.049558425525802</v>
      </c>
      <c r="H8" s="52">
        <v>69.297930237148506</v>
      </c>
      <c r="I8" s="52">
        <v>68.107057582319896</v>
      </c>
      <c r="J8" s="52">
        <v>61.752358555562701</v>
      </c>
      <c r="K8" s="52">
        <v>66.870499165630704</v>
      </c>
      <c r="L8" s="52">
        <v>54.8798347438684</v>
      </c>
      <c r="M8" s="52">
        <v>59.183431270858797</v>
      </c>
      <c r="N8" s="56"/>
    </row>
  </sheetData>
  <mergeCells count="1">
    <mergeCell ref="B2:M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17"/>
  <sheetViews>
    <sheetView workbookViewId="0"/>
  </sheetViews>
  <sheetFormatPr defaultRowHeight="14.5"/>
  <sheetData>
    <row r="2" spans="2:12">
      <c r="B2" s="274" t="s">
        <v>209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2:12">
      <c r="B3" s="274" t="s">
        <v>1</v>
      </c>
      <c r="C3" s="274" t="s">
        <v>80</v>
      </c>
      <c r="D3" s="274"/>
      <c r="E3" s="274" t="s">
        <v>81</v>
      </c>
      <c r="F3" s="274"/>
      <c r="G3" s="274" t="s">
        <v>210</v>
      </c>
      <c r="H3" s="274"/>
      <c r="I3" s="274" t="s">
        <v>211</v>
      </c>
      <c r="J3" s="274"/>
      <c r="K3" s="274" t="s">
        <v>39</v>
      </c>
      <c r="L3" s="274"/>
    </row>
    <row r="4" spans="2:12">
      <c r="B4" s="274"/>
      <c r="C4" s="100" t="s">
        <v>39</v>
      </c>
      <c r="D4" s="100" t="s">
        <v>212</v>
      </c>
      <c r="E4" s="100" t="s">
        <v>39</v>
      </c>
      <c r="F4" s="100" t="s">
        <v>212</v>
      </c>
      <c r="G4" s="100" t="s">
        <v>39</v>
      </c>
      <c r="H4" s="100" t="s">
        <v>212</v>
      </c>
      <c r="I4" s="100" t="s">
        <v>39</v>
      </c>
      <c r="J4" s="100" t="s">
        <v>212</v>
      </c>
      <c r="K4" s="100" t="s">
        <v>39</v>
      </c>
      <c r="L4" s="100" t="s">
        <v>212</v>
      </c>
    </row>
    <row r="5" spans="2:12">
      <c r="B5" s="104" t="s">
        <v>7</v>
      </c>
      <c r="C5" s="101">
        <v>4931149</v>
      </c>
      <c r="D5" s="101">
        <v>2055600</v>
      </c>
      <c r="E5" s="101">
        <v>838470</v>
      </c>
      <c r="F5" s="101">
        <v>349800</v>
      </c>
      <c r="G5" s="101">
        <v>2565073</v>
      </c>
      <c r="H5" s="101">
        <v>1491863</v>
      </c>
      <c r="I5" s="101">
        <v>227229</v>
      </c>
      <c r="J5" s="101">
        <v>100231</v>
      </c>
      <c r="K5" s="101">
        <v>8561921</v>
      </c>
      <c r="L5" s="101">
        <v>3997494</v>
      </c>
    </row>
    <row r="6" spans="2:12">
      <c r="B6" s="104" t="s">
        <v>8</v>
      </c>
      <c r="C6" s="101">
        <v>4936414</v>
      </c>
      <c r="D6" s="101">
        <v>2071309</v>
      </c>
      <c r="E6" s="101">
        <v>844342</v>
      </c>
      <c r="F6" s="101">
        <v>348700</v>
      </c>
      <c r="G6" s="101">
        <v>2672783</v>
      </c>
      <c r="H6" s="101">
        <v>1557436</v>
      </c>
      <c r="I6" s="101">
        <v>238383</v>
      </c>
      <c r="J6" s="101">
        <v>105687</v>
      </c>
      <c r="K6" s="101">
        <v>8691922</v>
      </c>
      <c r="L6" s="101">
        <v>4083132</v>
      </c>
    </row>
    <row r="7" spans="2:12">
      <c r="B7" s="104" t="s">
        <v>9</v>
      </c>
      <c r="C7" s="101">
        <v>4997350</v>
      </c>
      <c r="D7" s="101">
        <v>2113678</v>
      </c>
      <c r="E7" s="101">
        <v>839902</v>
      </c>
      <c r="F7" s="101">
        <v>344296</v>
      </c>
      <c r="G7" s="101">
        <v>2800083</v>
      </c>
      <c r="H7" s="101">
        <v>1639259</v>
      </c>
      <c r="I7" s="101">
        <v>268476</v>
      </c>
      <c r="J7" s="101">
        <v>118342</v>
      </c>
      <c r="K7" s="101">
        <v>8905811</v>
      </c>
      <c r="L7" s="101">
        <v>4215575</v>
      </c>
    </row>
    <row r="8" spans="2:12">
      <c r="B8" s="104" t="s">
        <v>10</v>
      </c>
      <c r="C8" s="3">
        <v>4981422</v>
      </c>
      <c r="D8" s="3">
        <v>2102744</v>
      </c>
      <c r="E8" s="3">
        <v>839510</v>
      </c>
      <c r="F8" s="3">
        <v>343456</v>
      </c>
      <c r="G8" s="3">
        <v>3064750</v>
      </c>
      <c r="H8" s="3">
        <v>1839753</v>
      </c>
      <c r="I8" s="3">
        <v>361679</v>
      </c>
      <c r="J8" s="3">
        <v>173761</v>
      </c>
      <c r="K8" s="3">
        <v>9247361</v>
      </c>
      <c r="L8" s="3">
        <v>4459714</v>
      </c>
    </row>
    <row r="9" spans="2:12">
      <c r="B9" s="102"/>
      <c r="C9" s="102"/>
      <c r="D9" s="102"/>
      <c r="K9" s="102"/>
      <c r="L9" s="102"/>
    </row>
    <row r="10" spans="2:12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2:12">
      <c r="B11" s="274" t="s">
        <v>213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</row>
    <row r="12" spans="2:12">
      <c r="B12" s="274" t="s">
        <v>1</v>
      </c>
      <c r="C12" s="274" t="s">
        <v>80</v>
      </c>
      <c r="D12" s="274"/>
      <c r="E12" s="274" t="s">
        <v>81</v>
      </c>
      <c r="F12" s="274"/>
      <c r="G12" s="274" t="s">
        <v>210</v>
      </c>
      <c r="H12" s="274"/>
      <c r="I12" s="274" t="s">
        <v>211</v>
      </c>
      <c r="J12" s="274"/>
      <c r="K12" s="274" t="s">
        <v>39</v>
      </c>
      <c r="L12" s="274"/>
    </row>
    <row r="13" spans="2:12">
      <c r="B13" s="274"/>
      <c r="C13" s="100" t="s">
        <v>39</v>
      </c>
      <c r="D13" s="100" t="s">
        <v>212</v>
      </c>
      <c r="E13" s="100" t="s">
        <v>39</v>
      </c>
      <c r="F13" s="100" t="s">
        <v>212</v>
      </c>
      <c r="G13" s="100" t="s">
        <v>39</v>
      </c>
      <c r="H13" s="100" t="s">
        <v>212</v>
      </c>
      <c r="I13" s="100" t="s">
        <v>39</v>
      </c>
      <c r="J13" s="100" t="s">
        <v>212</v>
      </c>
      <c r="K13" s="100" t="s">
        <v>39</v>
      </c>
      <c r="L13" s="100" t="s">
        <v>212</v>
      </c>
    </row>
    <row r="14" spans="2:12">
      <c r="B14" s="104" t="s">
        <v>7</v>
      </c>
      <c r="C14" s="103">
        <v>57.593955842386301</v>
      </c>
      <c r="D14" s="103">
        <v>51.42221601833549</v>
      </c>
      <c r="E14" s="103">
        <v>9.793012572762585</v>
      </c>
      <c r="F14" s="103">
        <v>8.7504821770839438</v>
      </c>
      <c r="G14" s="103">
        <v>29.959082780604962</v>
      </c>
      <c r="H14" s="103">
        <v>37.319955952404186</v>
      </c>
      <c r="I14" s="103">
        <v>2.6539488042461499</v>
      </c>
      <c r="J14" s="103">
        <v>2.5073458521763885</v>
      </c>
      <c r="K14" s="103">
        <v>100</v>
      </c>
      <c r="L14" s="103">
        <v>100</v>
      </c>
    </row>
    <row r="15" spans="2:12">
      <c r="B15" s="104" t="s">
        <v>8</v>
      </c>
      <c r="C15" s="103">
        <v>56.79312354620761</v>
      </c>
      <c r="D15" s="103">
        <v>50.728435916350492</v>
      </c>
      <c r="E15" s="103">
        <v>9.7141000575016658</v>
      </c>
      <c r="F15" s="103">
        <v>8.5400129116570316</v>
      </c>
      <c r="G15" s="103">
        <v>30.750195411325599</v>
      </c>
      <c r="H15" s="103">
        <v>38.143170487753032</v>
      </c>
      <c r="I15" s="103">
        <v>2.7425809849651204</v>
      </c>
      <c r="J15" s="103">
        <v>2.5883806842394512</v>
      </c>
      <c r="K15" s="103">
        <v>100</v>
      </c>
      <c r="L15" s="103">
        <v>100</v>
      </c>
    </row>
    <row r="16" spans="2:12">
      <c r="B16" s="104" t="s">
        <v>9</v>
      </c>
      <c r="C16" s="103">
        <v>56.113362387771318</v>
      </c>
      <c r="D16" s="103">
        <v>50.139731827805221</v>
      </c>
      <c r="E16" s="103">
        <v>9.4309434592761967</v>
      </c>
      <c r="F16" s="103">
        <v>8.1672369724177596</v>
      </c>
      <c r="G16" s="103">
        <v>31.44107819040849</v>
      </c>
      <c r="H16" s="103">
        <v>38.885774775683032</v>
      </c>
      <c r="I16" s="103">
        <v>3.0146159625440063</v>
      </c>
      <c r="J16" s="103">
        <v>2.807256424093985</v>
      </c>
      <c r="K16" s="103">
        <v>100</v>
      </c>
      <c r="L16" s="103">
        <v>100</v>
      </c>
    </row>
    <row r="17" spans="2:12">
      <c r="B17" s="104" t="s">
        <v>10</v>
      </c>
      <c r="C17" s="52">
        <v>53.868579370914581</v>
      </c>
      <c r="D17" s="52">
        <v>47.149749961544615</v>
      </c>
      <c r="E17" s="52">
        <v>9.0783738192982835</v>
      </c>
      <c r="F17" s="52">
        <v>7.7013010251330023</v>
      </c>
      <c r="G17" s="52">
        <v>33.141887723427253</v>
      </c>
      <c r="H17" s="52">
        <v>41.252712617894332</v>
      </c>
      <c r="I17" s="52">
        <v>3.9111590863598811</v>
      </c>
      <c r="J17" s="52">
        <v>3.8962363954280472</v>
      </c>
      <c r="K17" s="52">
        <v>100</v>
      </c>
      <c r="L17" s="52">
        <v>100</v>
      </c>
    </row>
  </sheetData>
  <mergeCells count="14">
    <mergeCell ref="B2:L2"/>
    <mergeCell ref="B3:B4"/>
    <mergeCell ref="C3:D3"/>
    <mergeCell ref="E3:F3"/>
    <mergeCell ref="G3:H3"/>
    <mergeCell ref="I3:J3"/>
    <mergeCell ref="K3:L3"/>
    <mergeCell ref="B11:L11"/>
    <mergeCell ref="B12:B13"/>
    <mergeCell ref="C12:D12"/>
    <mergeCell ref="E12:F12"/>
    <mergeCell ref="G12:H12"/>
    <mergeCell ref="I12:J12"/>
    <mergeCell ref="K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3"/>
  <sheetViews>
    <sheetView workbookViewId="0"/>
  </sheetViews>
  <sheetFormatPr defaultColWidth="9.1796875" defaultRowHeight="12"/>
  <cols>
    <col min="1" max="2" width="9.1796875" style="22"/>
    <col min="3" max="3" width="11.54296875" style="22" customWidth="1"/>
    <col min="4" max="10" width="9.1796875" style="22"/>
    <col min="11" max="11" width="10.1796875" style="22" customWidth="1"/>
    <col min="12" max="18" width="9.1796875" style="22"/>
    <col min="19" max="20" width="11.54296875" style="22" customWidth="1"/>
    <col min="21" max="21" width="10.7265625" style="22" customWidth="1"/>
    <col min="22" max="16384" width="9.1796875" style="22"/>
  </cols>
  <sheetData>
    <row r="1" spans="2:21" s="19" customFormat="1" ht="14.5">
      <c r="B1" s="220" t="s">
        <v>28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2:21" s="19" customFormat="1" ht="14.5"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1">
      <c r="B3" s="221" t="s">
        <v>29</v>
      </c>
      <c r="C3" s="221" t="s">
        <v>30</v>
      </c>
      <c r="D3" s="223" t="s">
        <v>31</v>
      </c>
      <c r="E3" s="223"/>
      <c r="F3" s="223"/>
      <c r="G3" s="223" t="s">
        <v>32</v>
      </c>
      <c r="H3" s="223"/>
      <c r="I3" s="223"/>
      <c r="J3" s="223" t="s">
        <v>33</v>
      </c>
      <c r="K3" s="223"/>
      <c r="L3" s="223"/>
      <c r="M3" s="223" t="s">
        <v>34</v>
      </c>
      <c r="N3" s="223"/>
      <c r="O3" s="223"/>
      <c r="P3" s="223" t="s">
        <v>35</v>
      </c>
      <c r="Q3" s="223"/>
      <c r="R3" s="223"/>
      <c r="S3" s="223" t="s">
        <v>36</v>
      </c>
      <c r="T3" s="223"/>
      <c r="U3" s="223"/>
    </row>
    <row r="4" spans="2:21">
      <c r="B4" s="222"/>
      <c r="C4" s="222"/>
      <c r="D4" s="23" t="s">
        <v>37</v>
      </c>
      <c r="E4" s="23" t="s">
        <v>38</v>
      </c>
      <c r="F4" s="23" t="s">
        <v>39</v>
      </c>
      <c r="G4" s="23" t="s">
        <v>37</v>
      </c>
      <c r="H4" s="23" t="s">
        <v>38</v>
      </c>
      <c r="I4" s="23" t="s">
        <v>39</v>
      </c>
      <c r="J4" s="23" t="s">
        <v>37</v>
      </c>
      <c r="K4" s="23" t="s">
        <v>38</v>
      </c>
      <c r="L4" s="23" t="s">
        <v>39</v>
      </c>
      <c r="M4" s="23" t="s">
        <v>37</v>
      </c>
      <c r="N4" s="23" t="s">
        <v>38</v>
      </c>
      <c r="O4" s="23" t="s">
        <v>39</v>
      </c>
      <c r="P4" s="23" t="s">
        <v>37</v>
      </c>
      <c r="Q4" s="23" t="s">
        <v>38</v>
      </c>
      <c r="R4" s="23" t="s">
        <v>39</v>
      </c>
      <c r="S4" s="23" t="s">
        <v>37</v>
      </c>
      <c r="T4" s="23" t="s">
        <v>38</v>
      </c>
      <c r="U4" s="23" t="s">
        <v>39</v>
      </c>
    </row>
    <row r="5" spans="2:21" s="27" customFormat="1" ht="13.5" customHeight="1">
      <c r="B5" s="219" t="s">
        <v>7</v>
      </c>
      <c r="C5" s="72" t="s">
        <v>40</v>
      </c>
      <c r="D5" s="25">
        <v>39593516</v>
      </c>
      <c r="E5" s="25">
        <v>40308429</v>
      </c>
      <c r="F5" s="25">
        <v>79901945</v>
      </c>
      <c r="G5" s="25">
        <v>18978316</v>
      </c>
      <c r="H5" s="25">
        <v>20043419</v>
      </c>
      <c r="I5" s="25">
        <v>39021735</v>
      </c>
      <c r="J5" s="25">
        <v>58571832</v>
      </c>
      <c r="K5" s="25">
        <v>60351848</v>
      </c>
      <c r="L5" s="25">
        <v>118923680</v>
      </c>
      <c r="M5" s="25">
        <v>8326481</v>
      </c>
      <c r="N5" s="25">
        <v>8587561</v>
      </c>
      <c r="O5" s="25">
        <v>16914042</v>
      </c>
      <c r="P5" s="25">
        <v>4190250</v>
      </c>
      <c r="Q5" s="25">
        <v>4116830</v>
      </c>
      <c r="R5" s="25">
        <v>8307080</v>
      </c>
      <c r="S5" s="26">
        <f t="shared" ref="S5:T10" si="0">J5+M5+P5</f>
        <v>71088563</v>
      </c>
      <c r="T5" s="26">
        <f t="shared" si="0"/>
        <v>73056239</v>
      </c>
      <c r="U5" s="26">
        <f t="shared" ref="U5:U17" si="1">SUM(S5:T5)</f>
        <v>144144802</v>
      </c>
    </row>
    <row r="6" spans="2:21" s="27" customFormat="1" ht="13.5" customHeight="1">
      <c r="B6" s="219" t="s">
        <v>7</v>
      </c>
      <c r="C6" s="72" t="s">
        <v>41</v>
      </c>
      <c r="D6" s="25">
        <v>3499328</v>
      </c>
      <c r="E6" s="25">
        <v>3392819</v>
      </c>
      <c r="F6" s="25">
        <v>6892147</v>
      </c>
      <c r="G6" s="25">
        <v>4625618</v>
      </c>
      <c r="H6" s="25">
        <v>4315346</v>
      </c>
      <c r="I6" s="25">
        <v>8940964</v>
      </c>
      <c r="J6" s="25">
        <v>8124946</v>
      </c>
      <c r="K6" s="25">
        <v>7708165</v>
      </c>
      <c r="L6" s="25">
        <v>15833111</v>
      </c>
      <c r="M6" s="25">
        <v>4502499</v>
      </c>
      <c r="N6" s="25">
        <v>3971076</v>
      </c>
      <c r="O6" s="25">
        <v>8473575</v>
      </c>
      <c r="P6" s="25">
        <v>3067657</v>
      </c>
      <c r="Q6" s="25">
        <v>2772465</v>
      </c>
      <c r="R6" s="25">
        <v>5840122</v>
      </c>
      <c r="S6" s="26">
        <f t="shared" si="0"/>
        <v>15695102</v>
      </c>
      <c r="T6" s="26">
        <f t="shared" si="0"/>
        <v>14451706</v>
      </c>
      <c r="U6" s="26">
        <f t="shared" si="1"/>
        <v>30146808</v>
      </c>
    </row>
    <row r="7" spans="2:21" s="27" customFormat="1" ht="13.5" customHeight="1">
      <c r="B7" s="219" t="s">
        <v>7</v>
      </c>
      <c r="C7" s="72" t="s">
        <v>42</v>
      </c>
      <c r="D7" s="25">
        <v>22363709</v>
      </c>
      <c r="E7" s="25">
        <v>17370499</v>
      </c>
      <c r="F7" s="25">
        <v>39734208</v>
      </c>
      <c r="G7" s="25">
        <v>10273417</v>
      </c>
      <c r="H7" s="25">
        <v>7714649</v>
      </c>
      <c r="I7" s="25">
        <v>17988066</v>
      </c>
      <c r="J7" s="25">
        <v>32637126</v>
      </c>
      <c r="K7" s="25">
        <v>25085148</v>
      </c>
      <c r="L7" s="25">
        <v>57722274</v>
      </c>
      <c r="M7" s="25">
        <v>7080243</v>
      </c>
      <c r="N7" s="25">
        <v>5374329</v>
      </c>
      <c r="O7" s="25">
        <v>12454572</v>
      </c>
      <c r="P7" s="25">
        <v>5056365</v>
      </c>
      <c r="Q7" s="25">
        <v>4040197</v>
      </c>
      <c r="R7" s="25">
        <v>9096562</v>
      </c>
      <c r="S7" s="26">
        <f t="shared" si="0"/>
        <v>44773734</v>
      </c>
      <c r="T7" s="26">
        <f t="shared" si="0"/>
        <v>34499674</v>
      </c>
      <c r="U7" s="26">
        <f t="shared" si="1"/>
        <v>79273408</v>
      </c>
    </row>
    <row r="8" spans="2:21" s="27" customFormat="1" ht="13.5" customHeight="1">
      <c r="B8" s="219" t="s">
        <v>7</v>
      </c>
      <c r="C8" s="72" t="s">
        <v>43</v>
      </c>
      <c r="D8" s="25">
        <v>657429</v>
      </c>
      <c r="E8" s="25">
        <v>658349</v>
      </c>
      <c r="F8" s="25">
        <v>1315778</v>
      </c>
      <c r="G8" s="25">
        <v>230464</v>
      </c>
      <c r="H8" s="25">
        <v>280957</v>
      </c>
      <c r="I8" s="25">
        <v>511421</v>
      </c>
      <c r="J8" s="25">
        <v>887893</v>
      </c>
      <c r="K8" s="25">
        <v>939306</v>
      </c>
      <c r="L8" s="25">
        <v>1827199</v>
      </c>
      <c r="M8" s="25">
        <v>74450</v>
      </c>
      <c r="N8" s="25">
        <v>130729</v>
      </c>
      <c r="O8" s="25">
        <v>205179</v>
      </c>
      <c r="P8" s="25">
        <v>39628</v>
      </c>
      <c r="Q8" s="25">
        <v>55198</v>
      </c>
      <c r="R8" s="25">
        <v>94826</v>
      </c>
      <c r="S8" s="26">
        <f t="shared" si="0"/>
        <v>1001971</v>
      </c>
      <c r="T8" s="26">
        <f t="shared" si="0"/>
        <v>1125233</v>
      </c>
      <c r="U8" s="26">
        <f t="shared" si="1"/>
        <v>2127204</v>
      </c>
    </row>
    <row r="9" spans="2:21" s="27" customFormat="1" ht="13.5" customHeight="1">
      <c r="B9" s="219" t="s">
        <v>7</v>
      </c>
      <c r="C9" s="72" t="s">
        <v>44</v>
      </c>
      <c r="D9" s="25">
        <v>1495119</v>
      </c>
      <c r="E9" s="25">
        <v>1161938</v>
      </c>
      <c r="F9" s="25">
        <v>2657057</v>
      </c>
      <c r="G9" s="25">
        <v>394036</v>
      </c>
      <c r="H9" s="25">
        <v>309552</v>
      </c>
      <c r="I9" s="25">
        <v>703588</v>
      </c>
      <c r="J9" s="25">
        <v>1889155</v>
      </c>
      <c r="K9" s="25">
        <v>1471490</v>
      </c>
      <c r="L9" s="25">
        <v>3360645</v>
      </c>
      <c r="M9" s="25">
        <v>137832</v>
      </c>
      <c r="N9" s="25">
        <v>116399</v>
      </c>
      <c r="O9" s="25">
        <v>254231</v>
      </c>
      <c r="P9" s="25">
        <v>85935</v>
      </c>
      <c r="Q9" s="25">
        <v>75441</v>
      </c>
      <c r="R9" s="25">
        <v>161376</v>
      </c>
      <c r="S9" s="26">
        <f t="shared" si="0"/>
        <v>2112922</v>
      </c>
      <c r="T9" s="26">
        <f t="shared" si="0"/>
        <v>1663330</v>
      </c>
      <c r="U9" s="26">
        <f t="shared" si="1"/>
        <v>3776252</v>
      </c>
    </row>
    <row r="10" spans="2:21" s="27" customFormat="1" ht="13.5" customHeight="1">
      <c r="B10" s="219" t="s">
        <v>7</v>
      </c>
      <c r="C10" s="72" t="s">
        <v>45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941</v>
      </c>
      <c r="Q10" s="25">
        <v>891</v>
      </c>
      <c r="R10" s="25">
        <v>1832</v>
      </c>
      <c r="S10" s="26">
        <f t="shared" si="0"/>
        <v>941</v>
      </c>
      <c r="T10" s="26">
        <f t="shared" si="0"/>
        <v>891</v>
      </c>
      <c r="U10" s="26">
        <f t="shared" si="1"/>
        <v>1832</v>
      </c>
    </row>
    <row r="11" spans="2:21" s="27" customFormat="1" ht="13.5" customHeight="1">
      <c r="B11" s="219" t="s">
        <v>7</v>
      </c>
      <c r="C11" s="72" t="s">
        <v>39</v>
      </c>
      <c r="D11" s="25">
        <f>SUM(D5:D10)</f>
        <v>67609101</v>
      </c>
      <c r="E11" s="25">
        <f t="shared" ref="E11:U11" si="2">SUM(E5:E10)</f>
        <v>62892034</v>
      </c>
      <c r="F11" s="25">
        <f t="shared" si="2"/>
        <v>130501135</v>
      </c>
      <c r="G11" s="25">
        <f t="shared" si="2"/>
        <v>34501851</v>
      </c>
      <c r="H11" s="25">
        <f t="shared" si="2"/>
        <v>32663923</v>
      </c>
      <c r="I11" s="25">
        <f t="shared" si="2"/>
        <v>67165774</v>
      </c>
      <c r="J11" s="25">
        <f t="shared" si="2"/>
        <v>102110952</v>
      </c>
      <c r="K11" s="25">
        <f t="shared" si="2"/>
        <v>95555957</v>
      </c>
      <c r="L11" s="25">
        <f t="shared" si="2"/>
        <v>197666909</v>
      </c>
      <c r="M11" s="25">
        <f t="shared" si="2"/>
        <v>20121505</v>
      </c>
      <c r="N11" s="25">
        <f t="shared" si="2"/>
        <v>18180094</v>
      </c>
      <c r="O11" s="25">
        <f t="shared" si="2"/>
        <v>38301599</v>
      </c>
      <c r="P11" s="25">
        <f t="shared" si="2"/>
        <v>12440776</v>
      </c>
      <c r="Q11" s="25">
        <f t="shared" si="2"/>
        <v>11061022</v>
      </c>
      <c r="R11" s="25">
        <f t="shared" si="2"/>
        <v>23501798</v>
      </c>
      <c r="S11" s="25">
        <f t="shared" si="2"/>
        <v>134673233</v>
      </c>
      <c r="T11" s="25">
        <f t="shared" si="2"/>
        <v>124797073</v>
      </c>
      <c r="U11" s="25">
        <f t="shared" si="2"/>
        <v>259470306</v>
      </c>
    </row>
    <row r="12" spans="2:21" s="27" customFormat="1" ht="13.5" customHeight="1">
      <c r="B12" s="219" t="s">
        <v>8</v>
      </c>
      <c r="C12" s="72" t="s">
        <v>40</v>
      </c>
      <c r="D12" s="25">
        <v>38642515</v>
      </c>
      <c r="E12" s="25">
        <v>39408852</v>
      </c>
      <c r="F12" s="25">
        <v>78051367</v>
      </c>
      <c r="G12" s="25">
        <v>18915341</v>
      </c>
      <c r="H12" s="25">
        <v>19953944</v>
      </c>
      <c r="I12" s="25">
        <v>38869285</v>
      </c>
      <c r="J12" s="25">
        <v>57557856</v>
      </c>
      <c r="K12" s="25">
        <v>59362796</v>
      </c>
      <c r="L12" s="25">
        <v>116920652</v>
      </c>
      <c r="M12" s="25">
        <v>8529741</v>
      </c>
      <c r="N12" s="25">
        <v>8860765</v>
      </c>
      <c r="O12" s="25">
        <v>17390506</v>
      </c>
      <c r="P12" s="25">
        <v>4416870</v>
      </c>
      <c r="Q12" s="25">
        <v>4424232</v>
      </c>
      <c r="R12" s="25">
        <v>8841102</v>
      </c>
      <c r="S12" s="26">
        <f t="shared" ref="S12:T17" si="3">J12+M12+P12</f>
        <v>70504467</v>
      </c>
      <c r="T12" s="26">
        <f t="shared" si="3"/>
        <v>72647793</v>
      </c>
      <c r="U12" s="26">
        <f t="shared" si="1"/>
        <v>143152260</v>
      </c>
    </row>
    <row r="13" spans="2:21" s="27" customFormat="1" ht="13.5" customHeight="1">
      <c r="B13" s="219"/>
      <c r="C13" s="72" t="s">
        <v>41</v>
      </c>
      <c r="D13" s="25">
        <v>3317347</v>
      </c>
      <c r="E13" s="25">
        <v>3236443</v>
      </c>
      <c r="F13" s="25">
        <v>6553790</v>
      </c>
      <c r="G13" s="25">
        <v>4515525</v>
      </c>
      <c r="H13" s="25">
        <v>4238056</v>
      </c>
      <c r="I13" s="25">
        <v>8753581</v>
      </c>
      <c r="J13" s="25">
        <v>7832872</v>
      </c>
      <c r="K13" s="25">
        <v>7474499</v>
      </c>
      <c r="L13" s="25">
        <v>15307371</v>
      </c>
      <c r="M13" s="25">
        <v>4473591</v>
      </c>
      <c r="N13" s="25">
        <v>3918037</v>
      </c>
      <c r="O13" s="25">
        <v>8391628</v>
      </c>
      <c r="P13" s="25">
        <v>3210837</v>
      </c>
      <c r="Q13" s="25">
        <v>2966793</v>
      </c>
      <c r="R13" s="25">
        <v>6177630</v>
      </c>
      <c r="S13" s="26">
        <f t="shared" si="3"/>
        <v>15517300</v>
      </c>
      <c r="T13" s="26">
        <f t="shared" si="3"/>
        <v>14359329</v>
      </c>
      <c r="U13" s="26">
        <f t="shared" si="1"/>
        <v>29876629</v>
      </c>
    </row>
    <row r="14" spans="2:21" s="27" customFormat="1" ht="13.5" customHeight="1">
      <c r="B14" s="219"/>
      <c r="C14" s="72" t="s">
        <v>42</v>
      </c>
      <c r="D14" s="25">
        <v>22812017</v>
      </c>
      <c r="E14" s="25">
        <v>17820085</v>
      </c>
      <c r="F14" s="25">
        <v>40632102</v>
      </c>
      <c r="G14" s="25">
        <v>10642255</v>
      </c>
      <c r="H14" s="25">
        <v>8067376</v>
      </c>
      <c r="I14" s="25">
        <v>18709631</v>
      </c>
      <c r="J14" s="25">
        <v>33454272</v>
      </c>
      <c r="K14" s="25">
        <v>25887461</v>
      </c>
      <c r="L14" s="25">
        <v>59341733</v>
      </c>
      <c r="M14" s="25">
        <v>7334980</v>
      </c>
      <c r="N14" s="25">
        <v>5564778</v>
      </c>
      <c r="O14" s="25">
        <v>12899758</v>
      </c>
      <c r="P14" s="25">
        <v>5275956</v>
      </c>
      <c r="Q14" s="25">
        <v>4231078</v>
      </c>
      <c r="R14" s="25">
        <v>9507034</v>
      </c>
      <c r="S14" s="26">
        <f t="shared" si="3"/>
        <v>46065208</v>
      </c>
      <c r="T14" s="26">
        <f t="shared" si="3"/>
        <v>35683317</v>
      </c>
      <c r="U14" s="26">
        <f t="shared" si="1"/>
        <v>81748525</v>
      </c>
    </row>
    <row r="15" spans="2:21" s="27" customFormat="1" ht="13.5" customHeight="1">
      <c r="B15" s="219"/>
      <c r="C15" s="72" t="s">
        <v>43</v>
      </c>
      <c r="D15" s="25">
        <v>661599</v>
      </c>
      <c r="E15" s="25">
        <v>663176</v>
      </c>
      <c r="F15" s="25">
        <v>1324775</v>
      </c>
      <c r="G15" s="25">
        <v>239529</v>
      </c>
      <c r="H15" s="25">
        <v>295208</v>
      </c>
      <c r="I15" s="25">
        <v>534737</v>
      </c>
      <c r="J15" s="25">
        <v>901128</v>
      </c>
      <c r="K15" s="25">
        <v>958384</v>
      </c>
      <c r="L15" s="25">
        <v>1859512</v>
      </c>
      <c r="M15" s="25">
        <v>80778</v>
      </c>
      <c r="N15" s="25">
        <v>142460</v>
      </c>
      <c r="O15" s="25">
        <v>223238</v>
      </c>
      <c r="P15" s="25">
        <v>42164</v>
      </c>
      <c r="Q15" s="25">
        <v>61348</v>
      </c>
      <c r="R15" s="25">
        <v>103512</v>
      </c>
      <c r="S15" s="26">
        <f t="shared" si="3"/>
        <v>1024070</v>
      </c>
      <c r="T15" s="26">
        <f t="shared" si="3"/>
        <v>1162192</v>
      </c>
      <c r="U15" s="26">
        <f t="shared" si="1"/>
        <v>2186262</v>
      </c>
    </row>
    <row r="16" spans="2:21" s="27" customFormat="1" ht="13.5" customHeight="1">
      <c r="B16" s="219"/>
      <c r="C16" s="72" t="s">
        <v>44</v>
      </c>
      <c r="D16" s="25">
        <v>1439635</v>
      </c>
      <c r="E16" s="25">
        <v>1120917</v>
      </c>
      <c r="F16" s="25">
        <v>2560552</v>
      </c>
      <c r="G16" s="25">
        <v>407321</v>
      </c>
      <c r="H16" s="25">
        <v>318945</v>
      </c>
      <c r="I16" s="25">
        <v>726266</v>
      </c>
      <c r="J16" s="25">
        <v>1846956</v>
      </c>
      <c r="K16" s="25">
        <v>1439862</v>
      </c>
      <c r="L16" s="25">
        <v>3286818</v>
      </c>
      <c r="M16" s="25">
        <v>128149</v>
      </c>
      <c r="N16" s="25">
        <v>111593</v>
      </c>
      <c r="O16" s="25">
        <v>239742</v>
      </c>
      <c r="P16" s="25">
        <v>56290</v>
      </c>
      <c r="Q16" s="25">
        <v>49829</v>
      </c>
      <c r="R16" s="25">
        <v>106119</v>
      </c>
      <c r="S16" s="26">
        <f t="shared" si="3"/>
        <v>2031395</v>
      </c>
      <c r="T16" s="26">
        <f t="shared" si="3"/>
        <v>1601284</v>
      </c>
      <c r="U16" s="26">
        <f t="shared" si="1"/>
        <v>3632679</v>
      </c>
    </row>
    <row r="17" spans="2:21" s="27" customFormat="1" ht="13.5" customHeight="1">
      <c r="B17" s="219"/>
      <c r="C17" s="72" t="s">
        <v>45</v>
      </c>
      <c r="D17" s="25">
        <v>123</v>
      </c>
      <c r="E17" s="25">
        <v>75</v>
      </c>
      <c r="F17" s="25">
        <v>198</v>
      </c>
      <c r="G17" s="25">
        <v>133</v>
      </c>
      <c r="H17" s="25">
        <v>94</v>
      </c>
      <c r="I17" s="25">
        <v>227</v>
      </c>
      <c r="J17" s="25">
        <v>256</v>
      </c>
      <c r="K17" s="25">
        <v>169</v>
      </c>
      <c r="L17" s="25">
        <v>425</v>
      </c>
      <c r="M17" s="25">
        <v>111</v>
      </c>
      <c r="N17" s="25">
        <v>69</v>
      </c>
      <c r="O17" s="25">
        <v>180</v>
      </c>
      <c r="P17" s="25">
        <v>0</v>
      </c>
      <c r="Q17" s="25">
        <v>0</v>
      </c>
      <c r="R17" s="25">
        <v>0</v>
      </c>
      <c r="S17" s="26">
        <f t="shared" si="3"/>
        <v>367</v>
      </c>
      <c r="T17" s="26">
        <f t="shared" si="3"/>
        <v>238</v>
      </c>
      <c r="U17" s="26">
        <f t="shared" si="1"/>
        <v>605</v>
      </c>
    </row>
    <row r="18" spans="2:21" s="27" customFormat="1" ht="13.5" customHeight="1">
      <c r="B18" s="219"/>
      <c r="C18" s="72" t="s">
        <v>39</v>
      </c>
      <c r="D18" s="25">
        <f>SUM(D12:D17)</f>
        <v>66873236</v>
      </c>
      <c r="E18" s="25">
        <f t="shared" ref="E18:U18" si="4">SUM(E12:E17)</f>
        <v>62249548</v>
      </c>
      <c r="F18" s="25">
        <f t="shared" si="4"/>
        <v>129122784</v>
      </c>
      <c r="G18" s="25">
        <f t="shared" si="4"/>
        <v>34720104</v>
      </c>
      <c r="H18" s="25">
        <f t="shared" si="4"/>
        <v>32873623</v>
      </c>
      <c r="I18" s="25">
        <f t="shared" si="4"/>
        <v>67593727</v>
      </c>
      <c r="J18" s="25">
        <f t="shared" si="4"/>
        <v>101593340</v>
      </c>
      <c r="K18" s="25">
        <f t="shared" si="4"/>
        <v>95123171</v>
      </c>
      <c r="L18" s="25">
        <f t="shared" si="4"/>
        <v>196716511</v>
      </c>
      <c r="M18" s="25">
        <f t="shared" si="4"/>
        <v>20547350</v>
      </c>
      <c r="N18" s="25">
        <f t="shared" si="4"/>
        <v>18597702</v>
      </c>
      <c r="O18" s="25">
        <f t="shared" si="4"/>
        <v>39145052</v>
      </c>
      <c r="P18" s="25">
        <f t="shared" si="4"/>
        <v>13002117</v>
      </c>
      <c r="Q18" s="25">
        <f t="shared" si="4"/>
        <v>11733280</v>
      </c>
      <c r="R18" s="25">
        <f t="shared" si="4"/>
        <v>24735397</v>
      </c>
      <c r="S18" s="25">
        <f t="shared" si="4"/>
        <v>135142807</v>
      </c>
      <c r="T18" s="25">
        <f t="shared" si="4"/>
        <v>125454153</v>
      </c>
      <c r="U18" s="25">
        <f t="shared" si="4"/>
        <v>260596960</v>
      </c>
    </row>
    <row r="19" spans="2:21">
      <c r="B19" s="219" t="s">
        <v>9</v>
      </c>
      <c r="C19" s="73" t="s">
        <v>40</v>
      </c>
      <c r="D19" s="28">
        <v>36458404</v>
      </c>
      <c r="E19" s="28">
        <v>37188566</v>
      </c>
      <c r="F19" s="28">
        <v>73646970</v>
      </c>
      <c r="G19" s="28">
        <v>18352130</v>
      </c>
      <c r="H19" s="28">
        <v>19311853</v>
      </c>
      <c r="I19" s="28">
        <v>37663983</v>
      </c>
      <c r="J19" s="28">
        <v>54810534</v>
      </c>
      <c r="K19" s="28">
        <v>56500419</v>
      </c>
      <c r="L19" s="28">
        <v>111310953</v>
      </c>
      <c r="M19" s="28">
        <v>8394094</v>
      </c>
      <c r="N19" s="28">
        <v>8817078</v>
      </c>
      <c r="O19" s="28">
        <v>17211172</v>
      </c>
      <c r="P19" s="28">
        <v>4312423</v>
      </c>
      <c r="Q19" s="28">
        <v>4388251</v>
      </c>
      <c r="R19" s="28">
        <v>8700674</v>
      </c>
      <c r="S19" s="28">
        <v>67517051</v>
      </c>
      <c r="T19" s="28">
        <v>69705748</v>
      </c>
      <c r="U19" s="28">
        <v>137222799</v>
      </c>
    </row>
    <row r="20" spans="2:21">
      <c r="B20" s="219" t="s">
        <v>9</v>
      </c>
      <c r="C20" s="73" t="s">
        <v>41</v>
      </c>
      <c r="D20" s="28">
        <v>3148549</v>
      </c>
      <c r="E20" s="28">
        <v>3078241</v>
      </c>
      <c r="F20" s="28">
        <v>6226790</v>
      </c>
      <c r="G20" s="28">
        <v>4406730</v>
      </c>
      <c r="H20" s="28">
        <v>4154917</v>
      </c>
      <c r="I20" s="28">
        <v>8561647</v>
      </c>
      <c r="J20" s="28">
        <v>7555279</v>
      </c>
      <c r="K20" s="28">
        <v>7233158</v>
      </c>
      <c r="L20" s="28">
        <v>14788437</v>
      </c>
      <c r="M20" s="28">
        <v>4405731</v>
      </c>
      <c r="N20" s="28">
        <v>3886290</v>
      </c>
      <c r="O20" s="28">
        <v>8292021</v>
      </c>
      <c r="P20" s="28">
        <v>3161007</v>
      </c>
      <c r="Q20" s="28">
        <v>2971565</v>
      </c>
      <c r="R20" s="28">
        <v>6132572</v>
      </c>
      <c r="S20" s="28">
        <v>15122017</v>
      </c>
      <c r="T20" s="28">
        <v>14091013</v>
      </c>
      <c r="U20" s="28">
        <v>29213030</v>
      </c>
    </row>
    <row r="21" spans="2:21">
      <c r="B21" s="219" t="s">
        <v>9</v>
      </c>
      <c r="C21" s="73" t="s">
        <v>42</v>
      </c>
      <c r="D21" s="28">
        <v>22383015</v>
      </c>
      <c r="E21" s="28">
        <v>17365089</v>
      </c>
      <c r="F21" s="28">
        <v>39748104</v>
      </c>
      <c r="G21" s="28">
        <v>10620197</v>
      </c>
      <c r="H21" s="28">
        <v>7996063</v>
      </c>
      <c r="I21" s="28">
        <v>18616260</v>
      </c>
      <c r="J21" s="28">
        <v>33003212</v>
      </c>
      <c r="K21" s="28">
        <v>25361152</v>
      </c>
      <c r="L21" s="28">
        <v>58364364</v>
      </c>
      <c r="M21" s="28">
        <v>7369314</v>
      </c>
      <c r="N21" s="28">
        <v>5486731</v>
      </c>
      <c r="O21" s="28">
        <v>12856045</v>
      </c>
      <c r="P21" s="28">
        <v>5202292</v>
      </c>
      <c r="Q21" s="28">
        <v>4160103</v>
      </c>
      <c r="R21" s="28">
        <v>9362395</v>
      </c>
      <c r="S21" s="28">
        <v>45574818</v>
      </c>
      <c r="T21" s="28">
        <v>35007986</v>
      </c>
      <c r="U21" s="28">
        <v>80582804</v>
      </c>
    </row>
    <row r="22" spans="2:21">
      <c r="B22" s="219" t="s">
        <v>9</v>
      </c>
      <c r="C22" s="73" t="s">
        <v>43</v>
      </c>
      <c r="D22" s="28">
        <v>862660</v>
      </c>
      <c r="E22" s="28">
        <v>847158</v>
      </c>
      <c r="F22" s="28">
        <v>1709818</v>
      </c>
      <c r="G22" s="28">
        <v>267559</v>
      </c>
      <c r="H22" s="28">
        <v>328040</v>
      </c>
      <c r="I22" s="28">
        <v>595599</v>
      </c>
      <c r="J22" s="28">
        <v>1130219</v>
      </c>
      <c r="K22" s="28">
        <v>1175198</v>
      </c>
      <c r="L22" s="28">
        <v>2305417</v>
      </c>
      <c r="M22" s="28">
        <v>91244</v>
      </c>
      <c r="N22" s="28">
        <v>149493</v>
      </c>
      <c r="O22" s="28">
        <v>240737</v>
      </c>
      <c r="P22" s="28">
        <v>43594</v>
      </c>
      <c r="Q22" s="28">
        <v>65181</v>
      </c>
      <c r="R22" s="28">
        <v>108775</v>
      </c>
      <c r="S22" s="28">
        <v>1265057</v>
      </c>
      <c r="T22" s="28">
        <v>1389872</v>
      </c>
      <c r="U22" s="28">
        <v>2654929</v>
      </c>
    </row>
    <row r="23" spans="2:21">
      <c r="B23" s="219" t="s">
        <v>9</v>
      </c>
      <c r="C23" s="73" t="s">
        <v>44</v>
      </c>
      <c r="D23" s="28">
        <v>1392131</v>
      </c>
      <c r="E23" s="28">
        <v>1084079</v>
      </c>
      <c r="F23" s="28">
        <v>2476210</v>
      </c>
      <c r="G23" s="28">
        <v>359499</v>
      </c>
      <c r="H23" s="28">
        <v>282135</v>
      </c>
      <c r="I23" s="28">
        <v>641634</v>
      </c>
      <c r="J23" s="28">
        <v>1751630</v>
      </c>
      <c r="K23" s="28">
        <v>1366214</v>
      </c>
      <c r="L23" s="28">
        <v>3117844</v>
      </c>
      <c r="M23" s="28">
        <v>120088</v>
      </c>
      <c r="N23" s="28">
        <v>103791</v>
      </c>
      <c r="O23" s="28">
        <v>223879</v>
      </c>
      <c r="P23" s="28">
        <v>47553</v>
      </c>
      <c r="Q23" s="28">
        <v>45567</v>
      </c>
      <c r="R23" s="28">
        <v>93120</v>
      </c>
      <c r="S23" s="28">
        <v>1919271</v>
      </c>
      <c r="T23" s="28">
        <v>1515572</v>
      </c>
      <c r="U23" s="28">
        <v>3434843</v>
      </c>
    </row>
    <row r="24" spans="2:21">
      <c r="B24" s="219" t="s">
        <v>9</v>
      </c>
      <c r="C24" s="73" t="s">
        <v>39</v>
      </c>
      <c r="D24" s="25">
        <f>SUM(D19:D23)</f>
        <v>64244759</v>
      </c>
      <c r="E24" s="25">
        <f t="shared" ref="E24:O24" si="5">SUM(E19:E23)</f>
        <v>59563133</v>
      </c>
      <c r="F24" s="25">
        <f t="shared" si="5"/>
        <v>123807892</v>
      </c>
      <c r="G24" s="25">
        <f t="shared" si="5"/>
        <v>34006115</v>
      </c>
      <c r="H24" s="25">
        <f t="shared" si="5"/>
        <v>32073008</v>
      </c>
      <c r="I24" s="25">
        <f t="shared" si="5"/>
        <v>66079123</v>
      </c>
      <c r="J24" s="25">
        <f t="shared" si="5"/>
        <v>98250874</v>
      </c>
      <c r="K24" s="25">
        <f t="shared" si="5"/>
        <v>91636141</v>
      </c>
      <c r="L24" s="25">
        <f t="shared" si="5"/>
        <v>189887015</v>
      </c>
      <c r="M24" s="25">
        <f t="shared" si="5"/>
        <v>20380471</v>
      </c>
      <c r="N24" s="25">
        <f t="shared" si="5"/>
        <v>18443383</v>
      </c>
      <c r="O24" s="25">
        <f t="shared" si="5"/>
        <v>38823854</v>
      </c>
      <c r="P24" s="25">
        <v>12766869</v>
      </c>
      <c r="Q24" s="25">
        <v>11630667</v>
      </c>
      <c r="R24" s="25">
        <v>24397536</v>
      </c>
      <c r="S24" s="25">
        <v>131398214</v>
      </c>
      <c r="T24" s="25">
        <v>121710191</v>
      </c>
      <c r="U24" s="25">
        <v>253108405</v>
      </c>
    </row>
    <row r="25" spans="2:21">
      <c r="B25" s="219" t="s">
        <v>10</v>
      </c>
      <c r="C25" s="73" t="s">
        <v>40</v>
      </c>
      <c r="D25" s="28">
        <v>34223760</v>
      </c>
      <c r="E25" s="28">
        <v>35119516</v>
      </c>
      <c r="F25" s="28">
        <v>69343276</v>
      </c>
      <c r="G25" s="28">
        <v>17739066</v>
      </c>
      <c r="H25" s="28">
        <v>18746556</v>
      </c>
      <c r="I25" s="28">
        <v>36485622</v>
      </c>
      <c r="J25" s="28">
        <v>51962826</v>
      </c>
      <c r="K25" s="28">
        <v>53866072</v>
      </c>
      <c r="L25" s="28">
        <v>105828898</v>
      </c>
      <c r="M25" s="28">
        <v>8270786</v>
      </c>
      <c r="N25" s="28">
        <v>8757469</v>
      </c>
      <c r="O25" s="28">
        <v>17028255</v>
      </c>
      <c r="P25" s="28">
        <v>4348595</v>
      </c>
      <c r="Q25" s="28">
        <v>4566181</v>
      </c>
      <c r="R25" s="28">
        <v>8914776</v>
      </c>
      <c r="S25" s="28">
        <v>64582207</v>
      </c>
      <c r="T25" s="28">
        <v>67189722</v>
      </c>
      <c r="U25" s="28">
        <v>131771929</v>
      </c>
    </row>
    <row r="26" spans="2:21">
      <c r="B26" s="219"/>
      <c r="C26" s="73" t="s">
        <v>41</v>
      </c>
      <c r="D26" s="28">
        <v>2978671</v>
      </c>
      <c r="E26" s="28">
        <v>2921356</v>
      </c>
      <c r="F26" s="28">
        <v>5900027</v>
      </c>
      <c r="G26" s="28">
        <v>4152066</v>
      </c>
      <c r="H26" s="28">
        <v>3926816</v>
      </c>
      <c r="I26" s="28">
        <v>8078882</v>
      </c>
      <c r="J26" s="28">
        <v>7130737</v>
      </c>
      <c r="K26" s="28">
        <v>6848172</v>
      </c>
      <c r="L26" s="28">
        <v>13978909</v>
      </c>
      <c r="M26" s="28">
        <v>4266602</v>
      </c>
      <c r="N26" s="28">
        <v>3763809</v>
      </c>
      <c r="O26" s="28">
        <v>8030411</v>
      </c>
      <c r="P26" s="28">
        <v>3101107</v>
      </c>
      <c r="Q26" s="28">
        <v>2878066</v>
      </c>
      <c r="R26" s="28">
        <v>5979173</v>
      </c>
      <c r="S26" s="28">
        <v>14498446</v>
      </c>
      <c r="T26" s="28">
        <v>13490047</v>
      </c>
      <c r="U26" s="28">
        <v>27988493</v>
      </c>
    </row>
    <row r="27" spans="2:21">
      <c r="B27" s="219"/>
      <c r="C27" s="73" t="s">
        <v>42</v>
      </c>
      <c r="D27" s="28">
        <v>23369495</v>
      </c>
      <c r="E27" s="28">
        <v>18226844</v>
      </c>
      <c r="F27" s="28">
        <v>41596339</v>
      </c>
      <c r="G27" s="28">
        <v>10999785</v>
      </c>
      <c r="H27" s="28">
        <v>8263913</v>
      </c>
      <c r="I27" s="28">
        <v>19263698</v>
      </c>
      <c r="J27" s="28">
        <v>34369280</v>
      </c>
      <c r="K27" s="28">
        <v>26490757</v>
      </c>
      <c r="L27" s="28">
        <v>60860037</v>
      </c>
      <c r="M27" s="28">
        <v>7391970</v>
      </c>
      <c r="N27" s="28">
        <v>5502509</v>
      </c>
      <c r="O27" s="28">
        <v>12894479</v>
      </c>
      <c r="P27" s="28">
        <v>5336499</v>
      </c>
      <c r="Q27" s="28">
        <v>4220644</v>
      </c>
      <c r="R27" s="28">
        <v>9557143</v>
      </c>
      <c r="S27" s="28">
        <v>47097749</v>
      </c>
      <c r="T27" s="28">
        <v>36213910</v>
      </c>
      <c r="U27" s="28">
        <v>83311659</v>
      </c>
    </row>
    <row r="28" spans="2:21">
      <c r="B28" s="219"/>
      <c r="C28" s="73" t="s">
        <v>43</v>
      </c>
      <c r="D28" s="28">
        <v>1033556</v>
      </c>
      <c r="E28" s="28">
        <v>1003360</v>
      </c>
      <c r="F28" s="28">
        <v>2036916</v>
      </c>
      <c r="G28" s="28">
        <v>315617</v>
      </c>
      <c r="H28" s="28">
        <v>379473</v>
      </c>
      <c r="I28" s="28">
        <v>695090</v>
      </c>
      <c r="J28" s="28">
        <v>1349173</v>
      </c>
      <c r="K28" s="28">
        <v>1382833</v>
      </c>
      <c r="L28" s="28">
        <v>2732006</v>
      </c>
      <c r="M28" s="28">
        <v>112968</v>
      </c>
      <c r="N28" s="28">
        <v>169437</v>
      </c>
      <c r="O28" s="28">
        <v>282405</v>
      </c>
      <c r="P28" s="28">
        <v>50164</v>
      </c>
      <c r="Q28" s="28">
        <v>75900</v>
      </c>
      <c r="R28" s="28">
        <v>126064</v>
      </c>
      <c r="S28" s="28">
        <v>1512305</v>
      </c>
      <c r="T28" s="28">
        <v>1628170</v>
      </c>
      <c r="U28" s="28">
        <v>3140475</v>
      </c>
    </row>
    <row r="29" spans="2:21">
      <c r="B29" s="219"/>
      <c r="C29" s="73" t="s">
        <v>44</v>
      </c>
      <c r="D29" s="28">
        <v>1980069</v>
      </c>
      <c r="E29" s="28">
        <v>1521773</v>
      </c>
      <c r="F29" s="28">
        <v>3501842</v>
      </c>
      <c r="G29" s="28">
        <v>518530</v>
      </c>
      <c r="H29" s="28">
        <v>406400</v>
      </c>
      <c r="I29" s="28">
        <v>924930</v>
      </c>
      <c r="J29" s="28">
        <v>2498599</v>
      </c>
      <c r="K29" s="28">
        <v>1928173</v>
      </c>
      <c r="L29" s="28">
        <v>4426772</v>
      </c>
      <c r="M29" s="28">
        <v>128841</v>
      </c>
      <c r="N29" s="28">
        <v>115632</v>
      </c>
      <c r="O29" s="28">
        <v>244473</v>
      </c>
      <c r="P29" s="28">
        <v>54776</v>
      </c>
      <c r="Q29" s="28">
        <v>50616</v>
      </c>
      <c r="R29" s="28">
        <v>105392</v>
      </c>
      <c r="S29" s="28">
        <v>2682216</v>
      </c>
      <c r="T29" s="28">
        <v>2094421</v>
      </c>
      <c r="U29" s="28">
        <v>4776637</v>
      </c>
    </row>
    <row r="30" spans="2:21">
      <c r="B30" s="219"/>
      <c r="C30" s="73" t="s">
        <v>39</v>
      </c>
      <c r="D30" s="25">
        <f>SUM(D25:D29)</f>
        <v>63585551</v>
      </c>
      <c r="E30" s="25">
        <f t="shared" ref="E30:U30" si="6">SUM(E25:E29)</f>
        <v>58792849</v>
      </c>
      <c r="F30" s="25">
        <f t="shared" si="6"/>
        <v>122378400</v>
      </c>
      <c r="G30" s="25">
        <f t="shared" si="6"/>
        <v>33725064</v>
      </c>
      <c r="H30" s="25">
        <f t="shared" si="6"/>
        <v>31723158</v>
      </c>
      <c r="I30" s="25">
        <f t="shared" si="6"/>
        <v>65448222</v>
      </c>
      <c r="J30" s="25">
        <f t="shared" si="6"/>
        <v>97310615</v>
      </c>
      <c r="K30" s="25">
        <f t="shared" si="6"/>
        <v>90516007</v>
      </c>
      <c r="L30" s="25">
        <f t="shared" si="6"/>
        <v>187826622</v>
      </c>
      <c r="M30" s="25">
        <f t="shared" si="6"/>
        <v>20171167</v>
      </c>
      <c r="N30" s="25">
        <f t="shared" si="6"/>
        <v>18308856</v>
      </c>
      <c r="O30" s="25">
        <f t="shared" si="6"/>
        <v>38480023</v>
      </c>
      <c r="P30" s="25">
        <f t="shared" si="6"/>
        <v>12891141</v>
      </c>
      <c r="Q30" s="25">
        <f t="shared" si="6"/>
        <v>11791407</v>
      </c>
      <c r="R30" s="25">
        <f t="shared" si="6"/>
        <v>24682548</v>
      </c>
      <c r="S30" s="25">
        <f t="shared" si="6"/>
        <v>130372923</v>
      </c>
      <c r="T30" s="25">
        <f t="shared" si="6"/>
        <v>120616270</v>
      </c>
      <c r="U30" s="25">
        <f t="shared" si="6"/>
        <v>250989193</v>
      </c>
    </row>
    <row r="31" spans="2:21"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3" spans="2:2">
      <c r="B33" s="31" t="s">
        <v>46</v>
      </c>
    </row>
  </sheetData>
  <mergeCells count="13">
    <mergeCell ref="B25:B30"/>
    <mergeCell ref="B19:B24"/>
    <mergeCell ref="B12:B18"/>
    <mergeCell ref="B5:B11"/>
    <mergeCell ref="B1:U1"/>
    <mergeCell ref="B3:B4"/>
    <mergeCell ref="C3:C4"/>
    <mergeCell ref="D3:F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45"/>
  <sheetViews>
    <sheetView workbookViewId="0"/>
  </sheetViews>
  <sheetFormatPr defaultRowHeight="14.5"/>
  <cols>
    <col min="3" max="3" width="15.54296875" customWidth="1"/>
  </cols>
  <sheetData>
    <row r="2" spans="2:13">
      <c r="B2" s="276" t="s">
        <v>214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2:13">
      <c r="B3" s="56"/>
      <c r="C3" s="105" t="s">
        <v>215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2:13">
      <c r="B4" s="277" t="s">
        <v>1</v>
      </c>
      <c r="C4" s="277" t="s">
        <v>216</v>
      </c>
      <c r="D4" s="278" t="s">
        <v>80</v>
      </c>
      <c r="E4" s="278"/>
      <c r="F4" s="278" t="s">
        <v>81</v>
      </c>
      <c r="G4" s="278"/>
      <c r="H4" s="278" t="s">
        <v>210</v>
      </c>
      <c r="I4" s="278"/>
      <c r="J4" s="278" t="s">
        <v>83</v>
      </c>
      <c r="K4" s="278"/>
      <c r="L4" s="278" t="s">
        <v>39</v>
      </c>
      <c r="M4" s="278"/>
    </row>
    <row r="5" spans="2:13">
      <c r="B5" s="277"/>
      <c r="C5" s="277"/>
      <c r="D5" s="106" t="s">
        <v>39</v>
      </c>
      <c r="E5" s="107" t="s">
        <v>212</v>
      </c>
      <c r="F5" s="106" t="s">
        <v>39</v>
      </c>
      <c r="G5" s="107" t="s">
        <v>212</v>
      </c>
      <c r="H5" s="106" t="s">
        <v>39</v>
      </c>
      <c r="I5" s="107" t="s">
        <v>212</v>
      </c>
      <c r="J5" s="106" t="s">
        <v>39</v>
      </c>
      <c r="K5" s="107" t="s">
        <v>212</v>
      </c>
      <c r="L5" s="106" t="s">
        <v>39</v>
      </c>
      <c r="M5" s="107" t="s">
        <v>212</v>
      </c>
    </row>
    <row r="6" spans="2:13">
      <c r="B6" s="275" t="s">
        <v>7</v>
      </c>
      <c r="C6" s="108" t="s">
        <v>217</v>
      </c>
      <c r="D6" s="109">
        <v>1.4752342709579445</v>
      </c>
      <c r="E6" s="109">
        <v>1.4809301420509826</v>
      </c>
      <c r="F6" s="109">
        <v>1.2281894402900519</v>
      </c>
      <c r="G6" s="109">
        <v>1.0234419668381936</v>
      </c>
      <c r="H6" s="109">
        <v>2.2059411174652737</v>
      </c>
      <c r="I6" s="109">
        <v>2.063393220423055</v>
      </c>
      <c r="J6" s="109">
        <v>2.4473108626099673</v>
      </c>
      <c r="K6" s="109">
        <v>1.806826231405454</v>
      </c>
      <c r="L6" s="109">
        <v>1.6957526237394627</v>
      </c>
      <c r="M6" s="109">
        <v>1.6664440271830301</v>
      </c>
    </row>
    <row r="7" spans="2:13">
      <c r="B7" s="275"/>
      <c r="C7" s="108" t="s">
        <v>125</v>
      </c>
      <c r="D7" s="109">
        <v>10.21066286985041</v>
      </c>
      <c r="E7" s="109">
        <v>11.532399299474605</v>
      </c>
      <c r="F7" s="109">
        <v>10.931100695314083</v>
      </c>
      <c r="G7" s="109">
        <v>13.355345911949691</v>
      </c>
      <c r="H7" s="109">
        <v>5.0800893385880261</v>
      </c>
      <c r="I7" s="109">
        <v>5.2262841829310061</v>
      </c>
      <c r="J7" s="109">
        <v>10.575234675151505</v>
      </c>
      <c r="K7" s="109">
        <v>9.8881583542017975</v>
      </c>
      <c r="L7" s="109">
        <v>8.7538182143937089</v>
      </c>
      <c r="M7" s="109">
        <v>9.297249726953936</v>
      </c>
    </row>
    <row r="8" spans="2:13">
      <c r="B8" s="275"/>
      <c r="C8" s="108" t="s">
        <v>126</v>
      </c>
      <c r="D8" s="109">
        <v>21.043736459798712</v>
      </c>
      <c r="E8" s="109">
        <v>21.236573263280793</v>
      </c>
      <c r="F8" s="109">
        <v>17.857764738154017</v>
      </c>
      <c r="G8" s="109">
        <v>21.519153802172678</v>
      </c>
      <c r="H8" s="109">
        <v>15.283268741279494</v>
      </c>
      <c r="I8" s="109">
        <v>16.63483845366498</v>
      </c>
      <c r="J8" s="109">
        <v>20.993359122295139</v>
      </c>
      <c r="K8" s="109">
        <v>22.391276152088682</v>
      </c>
      <c r="L8" s="109">
        <v>19.004613567445901</v>
      </c>
      <c r="M8" s="109">
        <v>19.57288741396485</v>
      </c>
    </row>
    <row r="9" spans="2:13">
      <c r="B9" s="275"/>
      <c r="C9" s="108" t="s">
        <v>218</v>
      </c>
      <c r="D9" s="109">
        <v>35.330548722011834</v>
      </c>
      <c r="E9" s="109">
        <v>33.135678147499512</v>
      </c>
      <c r="F9" s="109">
        <v>39.20605388385988</v>
      </c>
      <c r="G9" s="109">
        <v>36.380789022298465</v>
      </c>
      <c r="H9" s="109">
        <v>45.750042981232909</v>
      </c>
      <c r="I9" s="109">
        <v>45.992762069975598</v>
      </c>
      <c r="J9" s="109">
        <v>41.386442751585427</v>
      </c>
      <c r="K9" s="109">
        <v>46.641258692420521</v>
      </c>
      <c r="L9" s="109">
        <v>38.992382667394388</v>
      </c>
      <c r="M9" s="109">
        <v>38.556530666462535</v>
      </c>
    </row>
    <row r="10" spans="2:13">
      <c r="B10" s="275"/>
      <c r="C10" s="108" t="s">
        <v>219</v>
      </c>
      <c r="D10" s="109">
        <v>30.072626075586022</v>
      </c>
      <c r="E10" s="109">
        <v>30.69741194784978</v>
      </c>
      <c r="F10" s="109">
        <v>28.780278364163294</v>
      </c>
      <c r="G10" s="109">
        <v>25.923384791309328</v>
      </c>
      <c r="H10" s="109">
        <v>29.417057526238054</v>
      </c>
      <c r="I10" s="109">
        <v>28.366746812542438</v>
      </c>
      <c r="J10" s="109">
        <v>16.341664136179809</v>
      </c>
      <c r="K10" s="109">
        <v>17.066576208957315</v>
      </c>
      <c r="L10" s="109">
        <v>29.385251277137456</v>
      </c>
      <c r="M10" s="109">
        <v>29.068086155976719</v>
      </c>
    </row>
    <row r="11" spans="2:13">
      <c r="B11" s="275"/>
      <c r="C11" s="108" t="s">
        <v>220</v>
      </c>
      <c r="D11" s="109">
        <v>1.271407536052956</v>
      </c>
      <c r="E11" s="109">
        <v>1.4816112084063047</v>
      </c>
      <c r="F11" s="109">
        <v>1.1802449700048896</v>
      </c>
      <c r="G11" s="109">
        <v>1.2895940537449975</v>
      </c>
      <c r="H11" s="109">
        <v>0.98932856881656039</v>
      </c>
      <c r="I11" s="109">
        <v>1.0399748502375887</v>
      </c>
      <c r="J11" s="109">
        <v>0.47925220812484348</v>
      </c>
      <c r="K11" s="109">
        <v>0.51181770111043501</v>
      </c>
      <c r="L11" s="109">
        <v>1.1569483063438686</v>
      </c>
      <c r="M11" s="109">
        <v>1.2756742098924976</v>
      </c>
    </row>
    <row r="12" spans="2:13">
      <c r="B12" s="275"/>
      <c r="C12" s="108" t="s">
        <v>221</v>
      </c>
      <c r="D12" s="109">
        <v>0.30820403114973799</v>
      </c>
      <c r="E12" s="109">
        <v>0.29062074333527921</v>
      </c>
      <c r="F12" s="109">
        <v>0.49459133898648722</v>
      </c>
      <c r="G12" s="109">
        <v>0.39108061749571199</v>
      </c>
      <c r="H12" s="109">
        <v>0.39940383762957249</v>
      </c>
      <c r="I12" s="109">
        <v>0.41411309215390424</v>
      </c>
      <c r="J12" s="109">
        <v>0.46957034533444258</v>
      </c>
      <c r="K12" s="109">
        <v>0.33023715217846783</v>
      </c>
      <c r="L12" s="109">
        <v>0.35806216852503087</v>
      </c>
      <c r="M12" s="109">
        <v>0.34649207728642001</v>
      </c>
    </row>
    <row r="13" spans="2:13">
      <c r="B13" s="275"/>
      <c r="C13" s="108" t="s">
        <v>222</v>
      </c>
      <c r="D13" s="109">
        <v>2.476096341846494E-2</v>
      </c>
      <c r="E13" s="109">
        <v>2.3350846468184468E-2</v>
      </c>
      <c r="F13" s="109">
        <v>6.2852576717115693E-2</v>
      </c>
      <c r="G13" s="109">
        <v>4.3453401943967997E-2</v>
      </c>
      <c r="H13" s="109">
        <v>5.7308310523716113E-2</v>
      </c>
      <c r="I13" s="109">
        <v>4.8999137320249915E-2</v>
      </c>
      <c r="J13" s="109">
        <v>2.3324487631420296E-2</v>
      </c>
      <c r="K13" s="109">
        <v>2.2946992447446406E-2</v>
      </c>
      <c r="L13" s="109">
        <v>3.8204043228149388E-2</v>
      </c>
      <c r="M13" s="109">
        <v>3.4671721833728832E-2</v>
      </c>
    </row>
    <row r="14" spans="2:13">
      <c r="B14" s="275"/>
      <c r="C14" s="110" t="s">
        <v>223</v>
      </c>
      <c r="D14" s="109">
        <v>0.26281907117387843</v>
      </c>
      <c r="E14" s="109">
        <v>0.12142440163455924</v>
      </c>
      <c r="F14" s="109">
        <v>0.25892399251016729</v>
      </c>
      <c r="G14" s="109">
        <v>7.3756432246998307E-2</v>
      </c>
      <c r="H14" s="109">
        <v>0.817559578226429</v>
      </c>
      <c r="I14" s="109">
        <v>0.21288818075118157</v>
      </c>
      <c r="J14" s="109">
        <v>7.2838414110874972</v>
      </c>
      <c r="K14" s="109">
        <v>1.3409025151899117</v>
      </c>
      <c r="L14" s="109">
        <v>0.61496713179203633</v>
      </c>
      <c r="M14" s="109">
        <v>0.18196400044627958</v>
      </c>
    </row>
    <row r="15" spans="2:13">
      <c r="B15" s="275"/>
      <c r="C15" s="111" t="s">
        <v>39</v>
      </c>
      <c r="D15" s="109">
        <v>100</v>
      </c>
      <c r="E15" s="109">
        <v>100</v>
      </c>
      <c r="F15" s="109">
        <v>100</v>
      </c>
      <c r="G15" s="109">
        <v>100</v>
      </c>
      <c r="H15" s="109">
        <v>100</v>
      </c>
      <c r="I15" s="109">
        <v>100</v>
      </c>
      <c r="J15" s="109">
        <v>100</v>
      </c>
      <c r="K15" s="109">
        <v>100</v>
      </c>
      <c r="L15" s="109">
        <v>100</v>
      </c>
      <c r="M15" s="109">
        <v>100</v>
      </c>
    </row>
    <row r="16" spans="2:13">
      <c r="B16" s="275" t="s">
        <v>8</v>
      </c>
      <c r="C16" s="108" t="s">
        <v>217</v>
      </c>
      <c r="D16" s="109">
        <v>1.0119491598557169</v>
      </c>
      <c r="E16" s="109">
        <v>1.0382806235090951</v>
      </c>
      <c r="F16" s="109">
        <v>0.9499705095802411</v>
      </c>
      <c r="G16" s="109">
        <v>0.78061370805850305</v>
      </c>
      <c r="H16" s="109">
        <v>1.3185507390611211</v>
      </c>
      <c r="I16" s="109">
        <v>1.4733831759378877</v>
      </c>
      <c r="J16" s="109">
        <v>1.3461530394365364</v>
      </c>
      <c r="K16" s="109">
        <v>1.0341858506722681</v>
      </c>
      <c r="L16" s="109">
        <v>1.1093748885459402</v>
      </c>
      <c r="M16" s="109">
        <v>1.1821317557208531</v>
      </c>
    </row>
    <row r="17" spans="2:13">
      <c r="B17" s="275"/>
      <c r="C17" s="108" t="s">
        <v>125</v>
      </c>
      <c r="D17" s="109">
        <v>8.5150880781068992</v>
      </c>
      <c r="E17" s="109">
        <v>9.6382046329157074</v>
      </c>
      <c r="F17" s="109">
        <v>7.8760739131773603</v>
      </c>
      <c r="G17" s="109">
        <v>10.217952394608545</v>
      </c>
      <c r="H17" s="109">
        <v>3.328178905657512</v>
      </c>
      <c r="I17" s="109">
        <v>3.5256023361473603</v>
      </c>
      <c r="J17" s="109">
        <v>8.9188406891430994</v>
      </c>
      <c r="K17" s="109">
        <v>7.8041764833896314</v>
      </c>
      <c r="L17" s="109">
        <v>6.8691021387444655</v>
      </c>
      <c r="M17" s="109">
        <v>7.3087032209588108</v>
      </c>
    </row>
    <row r="18" spans="2:13">
      <c r="B18" s="275"/>
      <c r="C18" s="108" t="s">
        <v>126</v>
      </c>
      <c r="D18" s="109">
        <v>19.088249081215629</v>
      </c>
      <c r="E18" s="109">
        <v>19.124428079055324</v>
      </c>
      <c r="F18" s="109">
        <v>17.631954823993119</v>
      </c>
      <c r="G18" s="109">
        <v>20.380843131631774</v>
      </c>
      <c r="H18" s="109">
        <v>13.063686801360232</v>
      </c>
      <c r="I18" s="109">
        <v>14.324119899629904</v>
      </c>
      <c r="J18" s="109">
        <v>18.23997516601435</v>
      </c>
      <c r="K18" s="109">
        <v>19.734688277650044</v>
      </c>
      <c r="L18" s="109">
        <v>17.070953927106128</v>
      </c>
      <c r="M18" s="109">
        <v>17.416532211057586</v>
      </c>
    </row>
    <row r="19" spans="2:13">
      <c r="B19" s="275"/>
      <c r="C19" s="108" t="s">
        <v>218</v>
      </c>
      <c r="D19" s="109">
        <v>37.752627717205243</v>
      </c>
      <c r="E19" s="109">
        <v>35.680963101111423</v>
      </c>
      <c r="F19" s="109">
        <v>41.347345033173752</v>
      </c>
      <c r="G19" s="109">
        <v>38.725265271006599</v>
      </c>
      <c r="H19" s="109">
        <v>48.574538224764233</v>
      </c>
      <c r="I19" s="109">
        <v>48.872120587940692</v>
      </c>
      <c r="J19" s="109">
        <v>43.00306649383554</v>
      </c>
      <c r="K19" s="109">
        <v>50.726200951867305</v>
      </c>
      <c r="L19" s="109">
        <v>41.573578317891069</v>
      </c>
      <c r="M19" s="109">
        <v>41.36190061942645</v>
      </c>
    </row>
    <row r="20" spans="2:13">
      <c r="B20" s="275"/>
      <c r="C20" s="108" t="s">
        <v>219</v>
      </c>
      <c r="D20" s="109">
        <v>31.753191689351819</v>
      </c>
      <c r="E20" s="109">
        <v>32.513594060567499</v>
      </c>
      <c r="F20" s="109">
        <v>30.244024340847663</v>
      </c>
      <c r="G20" s="109">
        <v>28.054201319185545</v>
      </c>
      <c r="H20" s="109">
        <v>31.084753232866273</v>
      </c>
      <c r="I20" s="109">
        <v>30.14852616736739</v>
      </c>
      <c r="J20" s="109">
        <v>16.815796428436585</v>
      </c>
      <c r="K20" s="109">
        <v>18.93894234863323</v>
      </c>
      <c r="L20" s="109">
        <v>30.991373369434307</v>
      </c>
      <c r="M20" s="109">
        <v>30.879285803153063</v>
      </c>
    </row>
    <row r="21" spans="2:13">
      <c r="B21" s="275"/>
      <c r="C21" s="108" t="s">
        <v>220</v>
      </c>
      <c r="D21" s="109">
        <v>1.2765744526289728</v>
      </c>
      <c r="E21" s="109">
        <v>1.5182669509957232</v>
      </c>
      <c r="F21" s="109">
        <v>1.2139630623609863</v>
      </c>
      <c r="G21" s="109">
        <v>1.3693719529681674</v>
      </c>
      <c r="H21" s="109">
        <v>0.94077970415106671</v>
      </c>
      <c r="I21" s="109">
        <v>1.0162857414365662</v>
      </c>
      <c r="J21" s="109">
        <v>0.47654404886254453</v>
      </c>
      <c r="K21" s="109">
        <v>0.54689791554306588</v>
      </c>
      <c r="L21" s="109">
        <v>1.1452932964653859</v>
      </c>
      <c r="M21" s="109">
        <v>1.2889370218743843</v>
      </c>
    </row>
    <row r="22" spans="2:13">
      <c r="B22" s="275"/>
      <c r="C22" s="108" t="s">
        <v>221</v>
      </c>
      <c r="D22" s="109">
        <v>0.37762229829183686</v>
      </c>
      <c r="E22" s="109">
        <v>0.36044839277963842</v>
      </c>
      <c r="F22" s="109">
        <v>0.51021979245376869</v>
      </c>
      <c r="G22" s="109">
        <v>0.41267565242328647</v>
      </c>
      <c r="H22" s="109">
        <v>0.47800363890371955</v>
      </c>
      <c r="I22" s="109">
        <v>0.46493082219750925</v>
      </c>
      <c r="J22" s="109">
        <v>0.45137446881698762</v>
      </c>
      <c r="K22" s="109">
        <v>0.31129656438350978</v>
      </c>
      <c r="L22" s="109">
        <v>0.42339312294795151</v>
      </c>
      <c r="M22" s="109">
        <v>0.40348928224705932</v>
      </c>
    </row>
    <row r="23" spans="2:13">
      <c r="B23" s="275"/>
      <c r="C23" s="108" t="s">
        <v>222</v>
      </c>
      <c r="D23" s="109">
        <v>4.1244514742888254E-2</v>
      </c>
      <c r="E23" s="109">
        <v>3.958849210813066E-2</v>
      </c>
      <c r="F23" s="109">
        <v>6.4902610553543461E-2</v>
      </c>
      <c r="G23" s="109">
        <v>4.1869802122168051E-2</v>
      </c>
      <c r="H23" s="109">
        <v>8.1113955004951777E-2</v>
      </c>
      <c r="I23" s="109">
        <v>6.5299633500188775E-2</v>
      </c>
      <c r="J23" s="109">
        <v>2.7686538050112623E-2</v>
      </c>
      <c r="K23" s="109">
        <v>2.460094429778497E-2</v>
      </c>
      <c r="L23" s="109">
        <v>5.5430778140899147E-2</v>
      </c>
      <c r="M23" s="109">
        <v>4.9202425980840181E-2</v>
      </c>
    </row>
    <row r="24" spans="2:13">
      <c r="B24" s="275"/>
      <c r="C24" s="110" t="s">
        <v>223</v>
      </c>
      <c r="D24" s="109">
        <v>0.18345300860098032</v>
      </c>
      <c r="E24" s="109">
        <v>8.6225666957465072E-2</v>
      </c>
      <c r="F24" s="109">
        <v>0.16154591385954978</v>
      </c>
      <c r="G24" s="109">
        <v>1.7206767995411529E-2</v>
      </c>
      <c r="H24" s="109">
        <v>1.1303947982309079</v>
      </c>
      <c r="I24" s="109">
        <v>0.10973163584250011</v>
      </c>
      <c r="J24" s="109">
        <v>10.720563127404215</v>
      </c>
      <c r="K24" s="109">
        <v>0.87901066356316293</v>
      </c>
      <c r="L24" s="109">
        <v>0.76150016072394655</v>
      </c>
      <c r="M24" s="109">
        <v>0.1098176595809295</v>
      </c>
    </row>
    <row r="25" spans="2:13">
      <c r="B25" s="275"/>
      <c r="C25" s="111" t="s">
        <v>39</v>
      </c>
      <c r="D25" s="109">
        <v>100</v>
      </c>
      <c r="E25" s="109">
        <v>100</v>
      </c>
      <c r="F25" s="109">
        <v>100</v>
      </c>
      <c r="G25" s="109">
        <v>100</v>
      </c>
      <c r="H25" s="109">
        <v>100</v>
      </c>
      <c r="I25" s="109">
        <v>100</v>
      </c>
      <c r="J25" s="109">
        <v>100</v>
      </c>
      <c r="K25" s="109">
        <v>100</v>
      </c>
      <c r="L25" s="109">
        <v>100</v>
      </c>
      <c r="M25" s="109">
        <v>100</v>
      </c>
    </row>
    <row r="26" spans="2:13">
      <c r="B26" s="275" t="s">
        <v>9</v>
      </c>
      <c r="C26" s="108" t="s">
        <v>217</v>
      </c>
      <c r="D26" s="109">
        <v>0.50448177018617379</v>
      </c>
      <c r="E26" s="109">
        <v>0.49953755283843188</v>
      </c>
      <c r="F26" s="109">
        <v>0.23360035051958811</v>
      </c>
      <c r="G26" s="109">
        <v>0.25675879776468807</v>
      </c>
      <c r="H26" s="109">
        <v>0.53534674480459687</v>
      </c>
      <c r="I26" s="109">
        <v>0.52358544969460563</v>
      </c>
      <c r="J26" s="109">
        <v>1.186224157259431</v>
      </c>
      <c r="K26" s="109">
        <v>0.88144072881542146</v>
      </c>
      <c r="L26" s="109">
        <v>0.50919125759023165</v>
      </c>
      <c r="M26" s="109">
        <v>0.49977734689069736</v>
      </c>
    </row>
    <row r="27" spans="2:13">
      <c r="B27" s="275"/>
      <c r="C27" s="108" t="s">
        <v>125</v>
      </c>
      <c r="D27" s="109">
        <v>7.7880636327729658</v>
      </c>
      <c r="E27" s="109">
        <v>8.8446390428408179</v>
      </c>
      <c r="F27" s="109">
        <v>7.0236076847609699</v>
      </c>
      <c r="G27" s="109">
        <v>9.2067198773134411</v>
      </c>
      <c r="H27" s="109">
        <v>2.9800385355353507</v>
      </c>
      <c r="I27" s="109">
        <v>3.1770286342657994</v>
      </c>
      <c r="J27" s="109">
        <v>7.7531015013091276</v>
      </c>
      <c r="K27" s="109">
        <v>6.9070134962688776</v>
      </c>
      <c r="L27" s="109">
        <v>6.2035163807053353</v>
      </c>
      <c r="M27" s="109">
        <v>6.6164153110370227</v>
      </c>
    </row>
    <row r="28" spans="2:13">
      <c r="B28" s="275"/>
      <c r="C28" s="108" t="s">
        <v>126</v>
      </c>
      <c r="D28" s="109">
        <v>18.006015444389348</v>
      </c>
      <c r="E28" s="109">
        <v>17.957473784804758</v>
      </c>
      <c r="F28" s="109">
        <v>17.428110146970575</v>
      </c>
      <c r="G28" s="109">
        <v>19.892707353060771</v>
      </c>
      <c r="H28" s="109">
        <v>12.311081931234718</v>
      </c>
      <c r="I28" s="109">
        <v>13.351917158773931</v>
      </c>
      <c r="J28" s="109">
        <v>17.015705831306629</v>
      </c>
      <c r="K28" s="109">
        <v>18.53476324485122</v>
      </c>
      <c r="L28" s="109">
        <v>16.131460208983246</v>
      </c>
      <c r="M28" s="109">
        <v>16.341243588195429</v>
      </c>
    </row>
    <row r="29" spans="2:13">
      <c r="B29" s="275"/>
      <c r="C29" s="108" t="s">
        <v>218</v>
      </c>
      <c r="D29" s="109">
        <v>38.57209629353062</v>
      </c>
      <c r="E29" s="109">
        <v>36.578411405295299</v>
      </c>
      <c r="F29" s="109">
        <v>43.027112880642356</v>
      </c>
      <c r="G29" s="109">
        <v>40.241713429298379</v>
      </c>
      <c r="H29" s="109">
        <v>49.67719166392213</v>
      </c>
      <c r="I29" s="109">
        <v>50.255659818356122</v>
      </c>
      <c r="J29" s="109">
        <v>44.67055743224369</v>
      </c>
      <c r="K29" s="109">
        <v>51.558789476797742</v>
      </c>
      <c r="L29" s="109">
        <v>42.666986761611248</v>
      </c>
      <c r="M29" s="109">
        <v>42.615496703856181</v>
      </c>
    </row>
    <row r="30" spans="2:13">
      <c r="B30" s="275"/>
      <c r="C30" s="108" t="s">
        <v>219</v>
      </c>
      <c r="D30" s="109">
        <v>33.281570578426262</v>
      </c>
      <c r="E30" s="109">
        <v>34.148281139488716</v>
      </c>
      <c r="F30" s="109">
        <v>30.355544019735774</v>
      </c>
      <c r="G30" s="109">
        <v>28.526657604591446</v>
      </c>
      <c r="H30" s="109">
        <v>31.733734739206447</v>
      </c>
      <c r="I30" s="109">
        <v>31.060699908036913</v>
      </c>
      <c r="J30" s="109">
        <v>18.872323546828849</v>
      </c>
      <c r="K30" s="109">
        <v>20.332293858648345</v>
      </c>
      <c r="L30" s="109">
        <v>32.084629929334</v>
      </c>
      <c r="M30" s="109">
        <v>32.100884515276938</v>
      </c>
    </row>
    <row r="31" spans="2:13">
      <c r="B31" s="275"/>
      <c r="C31" s="108" t="s">
        <v>220</v>
      </c>
      <c r="D31" s="109">
        <v>1.2380442442497721</v>
      </c>
      <c r="E31" s="109">
        <v>1.4798782261898842</v>
      </c>
      <c r="F31" s="109">
        <v>1.2069351443512053</v>
      </c>
      <c r="G31" s="109">
        <v>1.4130447410918636</v>
      </c>
      <c r="H31" s="109">
        <v>0.91845169162712992</v>
      </c>
      <c r="I31" s="109">
        <v>0.98498749924482865</v>
      </c>
      <c r="J31" s="109">
        <v>0.44581171624475313</v>
      </c>
      <c r="K31" s="109">
        <v>0.56537281646933546</v>
      </c>
      <c r="L31" s="109">
        <v>1.1107616466818817</v>
      </c>
      <c r="M31" s="109">
        <v>1.2563471556984604</v>
      </c>
    </row>
    <row r="32" spans="2:13">
      <c r="B32" s="275"/>
      <c r="C32" s="108" t="s">
        <v>221</v>
      </c>
      <c r="D32" s="109">
        <v>0.38811061342566194</v>
      </c>
      <c r="E32" s="109">
        <v>0.37341129884967733</v>
      </c>
      <c r="F32" s="109">
        <v>0.50065722422776149</v>
      </c>
      <c r="G32" s="109">
        <v>0.4014034598538449</v>
      </c>
      <c r="H32" s="109">
        <v>0.47644324295747742</v>
      </c>
      <c r="I32" s="109">
        <v>0.45346893667606231</v>
      </c>
      <c r="J32" s="109">
        <v>0.37579283349286213</v>
      </c>
      <c r="K32" s="109">
        <v>0.2653618301515267</v>
      </c>
      <c r="L32" s="109">
        <v>0.42612078052113023</v>
      </c>
      <c r="M32" s="109">
        <v>0.40378859033891906</v>
      </c>
    </row>
    <row r="33" spans="2:13">
      <c r="B33" s="275"/>
      <c r="C33" s="108" t="s">
        <v>222</v>
      </c>
      <c r="D33" s="109">
        <v>3.8176782513592959E-2</v>
      </c>
      <c r="E33" s="109">
        <v>3.6428062854966622E-2</v>
      </c>
      <c r="F33" s="109">
        <v>6.4293674454932503E-2</v>
      </c>
      <c r="G33" s="109">
        <v>4.1244060274418216E-2</v>
      </c>
      <c r="H33" s="109">
        <v>7.9550090123429465E-2</v>
      </c>
      <c r="I33" s="109">
        <v>6.5478693184418638E-2</v>
      </c>
      <c r="J33" s="109">
        <v>3.1285032718930052E-2</v>
      </c>
      <c r="K33" s="109">
        <v>2.788834520700758E-2</v>
      </c>
      <c r="L33" s="109">
        <v>5.343773997997469E-2</v>
      </c>
      <c r="M33" s="109">
        <v>4.7875756480842475E-2</v>
      </c>
    </row>
    <row r="34" spans="2:13">
      <c r="B34" s="275"/>
      <c r="C34" s="110" t="s">
        <v>223</v>
      </c>
      <c r="D34" s="109">
        <v>0.18344064050556622</v>
      </c>
      <c r="E34" s="109">
        <v>8.1939486837405429E-2</v>
      </c>
      <c r="F34" s="109">
        <v>0.16013887433682264</v>
      </c>
      <c r="G34" s="109">
        <v>1.9750676751129851E-2</v>
      </c>
      <c r="H34" s="109">
        <v>1.2881613605887352</v>
      </c>
      <c r="I34" s="109">
        <v>0.12717390176731447</v>
      </c>
      <c r="J34" s="109">
        <v>9.6491979485957096</v>
      </c>
      <c r="K34" s="109">
        <v>0.92707620279052472</v>
      </c>
      <c r="L34" s="109">
        <v>0.81389529459308774</v>
      </c>
      <c r="M34" s="109">
        <v>0.11817103222550858</v>
      </c>
    </row>
    <row r="35" spans="2:13">
      <c r="B35" s="275"/>
      <c r="C35" s="111" t="s">
        <v>39</v>
      </c>
      <c r="D35" s="109">
        <v>100</v>
      </c>
      <c r="E35" s="109">
        <v>100</v>
      </c>
      <c r="F35" s="109">
        <v>100</v>
      </c>
      <c r="G35" s="109">
        <v>100</v>
      </c>
      <c r="H35" s="109">
        <v>100</v>
      </c>
      <c r="I35" s="109">
        <v>100</v>
      </c>
      <c r="J35" s="109">
        <v>100</v>
      </c>
      <c r="K35" s="109">
        <v>100</v>
      </c>
      <c r="L35" s="109">
        <v>100</v>
      </c>
      <c r="M35" s="109">
        <v>100</v>
      </c>
    </row>
    <row r="36" spans="2:13">
      <c r="B36" s="275" t="s">
        <v>10</v>
      </c>
      <c r="C36" s="108" t="s">
        <v>217</v>
      </c>
      <c r="D36" s="52">
        <v>0.40530595480567599</v>
      </c>
      <c r="E36" s="52">
        <v>0.40038159661851369</v>
      </c>
      <c r="F36" s="52">
        <v>0.19737704136937023</v>
      </c>
      <c r="G36" s="52">
        <v>0.20934268144973447</v>
      </c>
      <c r="H36" s="52">
        <v>0.61985480055469444</v>
      </c>
      <c r="I36" s="52">
        <v>0.53909410665453461</v>
      </c>
      <c r="J36" s="52">
        <v>1.346497861363253</v>
      </c>
      <c r="K36" s="52">
        <v>0.86785872549076037</v>
      </c>
      <c r="L36" s="52">
        <v>0.49434644110898235</v>
      </c>
      <c r="M36" s="52">
        <v>0.46110580185186767</v>
      </c>
    </row>
    <row r="37" spans="2:13">
      <c r="B37" s="275"/>
      <c r="C37" s="108" t="s">
        <v>125</v>
      </c>
      <c r="D37" s="52">
        <v>7.0428082583647802</v>
      </c>
      <c r="E37" s="52">
        <v>7.9024836118899877</v>
      </c>
      <c r="F37" s="52">
        <v>6.1314338125811485</v>
      </c>
      <c r="G37" s="52">
        <v>8.0580918662070253</v>
      </c>
      <c r="H37" s="52">
        <v>3.0539521983848599</v>
      </c>
      <c r="I37" s="52">
        <v>3.0040445646779759</v>
      </c>
      <c r="J37" s="52">
        <v>12.014797652061635</v>
      </c>
      <c r="K37" s="52">
        <v>10.079937385259061</v>
      </c>
      <c r="L37" s="52">
        <v>5.8325504973797386</v>
      </c>
      <c r="M37" s="52">
        <v>5.9785672354774322</v>
      </c>
    </row>
    <row r="38" spans="2:13">
      <c r="B38" s="275"/>
      <c r="C38" s="108" t="s">
        <v>126</v>
      </c>
      <c r="D38" s="52">
        <v>17.571207578880088</v>
      </c>
      <c r="E38" s="52">
        <v>17.532234071289704</v>
      </c>
      <c r="F38" s="52">
        <v>17.561196412192825</v>
      </c>
      <c r="G38" s="52">
        <v>19.210029814590516</v>
      </c>
      <c r="H38" s="52">
        <v>12.217701280691736</v>
      </c>
      <c r="I38" s="52">
        <v>12.734209429200549</v>
      </c>
      <c r="J38" s="52">
        <v>20.852745113761099</v>
      </c>
      <c r="K38" s="52">
        <v>21.165278744942768</v>
      </c>
      <c r="L38" s="52">
        <v>15.924391834600163</v>
      </c>
      <c r="M38" s="52">
        <v>15.823682863968408</v>
      </c>
    </row>
    <row r="39" spans="2:13">
      <c r="B39" s="275"/>
      <c r="C39" s="108" t="s">
        <v>218</v>
      </c>
      <c r="D39" s="52">
        <v>38.910154570321488</v>
      </c>
      <c r="E39" s="52">
        <v>36.840766160787993</v>
      </c>
      <c r="F39" s="52">
        <v>42.827601815344671</v>
      </c>
      <c r="G39" s="52">
        <v>40.369654337091212</v>
      </c>
      <c r="H39" s="52">
        <v>49.72062974141447</v>
      </c>
      <c r="I39" s="52">
        <v>49.955510332093496</v>
      </c>
      <c r="J39" s="52">
        <v>47.701691278730586</v>
      </c>
      <c r="K39" s="52">
        <v>50.074527655803081</v>
      </c>
      <c r="L39" s="52">
        <v>43.192441605772721</v>
      </c>
      <c r="M39" s="52">
        <v>43.038342817499057</v>
      </c>
    </row>
    <row r="40" spans="2:13">
      <c r="B40" s="275"/>
      <c r="C40" s="108" t="s">
        <v>219</v>
      </c>
      <c r="D40" s="52">
        <v>34.391364554137354</v>
      </c>
      <c r="E40" s="52">
        <v>35.437456960999533</v>
      </c>
      <c r="F40" s="52">
        <v>31.51612250002978</v>
      </c>
      <c r="G40" s="52">
        <v>30.294419081337931</v>
      </c>
      <c r="H40" s="52">
        <v>32.907088669548898</v>
      </c>
      <c r="I40" s="52">
        <v>32.268135994342714</v>
      </c>
      <c r="J40" s="52">
        <v>17.285769978350967</v>
      </c>
      <c r="K40" s="52">
        <v>17.075753477477683</v>
      </c>
      <c r="L40" s="52">
        <v>32.96939526855283</v>
      </c>
      <c r="M40" s="52">
        <v>33.018529887791011</v>
      </c>
    </row>
    <row r="41" spans="2:13">
      <c r="B41" s="275"/>
      <c r="C41" s="108" t="s">
        <v>220</v>
      </c>
      <c r="D41" s="52">
        <v>1.1971280489787854</v>
      </c>
      <c r="E41" s="52">
        <v>1.4223319624262392</v>
      </c>
      <c r="F41" s="52">
        <v>1.2068944979809653</v>
      </c>
      <c r="G41" s="52">
        <v>1.4191046305785893</v>
      </c>
      <c r="H41" s="52">
        <v>0.94503629986132631</v>
      </c>
      <c r="I41" s="52">
        <v>1.0164951490770771</v>
      </c>
      <c r="J41" s="52">
        <v>0.32791508492337129</v>
      </c>
      <c r="K41" s="52">
        <v>0.37235052744862196</v>
      </c>
      <c r="L41" s="52">
        <v>1.080470417452071</v>
      </c>
      <c r="M41" s="52">
        <v>1.2137549627621862</v>
      </c>
    </row>
    <row r="42" spans="2:13">
      <c r="B42" s="275"/>
      <c r="C42" s="108" t="s">
        <v>221</v>
      </c>
      <c r="D42" s="52">
        <v>0.4077550546811734</v>
      </c>
      <c r="E42" s="52">
        <v>0.39305783300297131</v>
      </c>
      <c r="F42" s="52">
        <v>0.46539052542554588</v>
      </c>
      <c r="G42" s="52">
        <v>0.36860616789341283</v>
      </c>
      <c r="H42" s="52">
        <v>0.3950403784974304</v>
      </c>
      <c r="I42" s="52">
        <v>0.35749364180952553</v>
      </c>
      <c r="J42" s="52">
        <v>0.2582400415838354</v>
      </c>
      <c r="K42" s="52">
        <v>0.156536852343161</v>
      </c>
      <c r="L42" s="52">
        <v>0.40292576444241768</v>
      </c>
      <c r="M42" s="52">
        <v>0.36728812654802528</v>
      </c>
    </row>
    <row r="43" spans="2:13">
      <c r="B43" s="275"/>
      <c r="C43" s="108" t="s">
        <v>222</v>
      </c>
      <c r="D43" s="52">
        <v>4.9383489292816385E-2</v>
      </c>
      <c r="E43" s="52">
        <v>4.5654630330653666E-2</v>
      </c>
      <c r="F43" s="52">
        <v>7.2304082143154938E-2</v>
      </c>
      <c r="G43" s="52">
        <v>4.9788036895555762E-2</v>
      </c>
      <c r="H43" s="52">
        <v>7.9843380373603071E-2</v>
      </c>
      <c r="I43" s="52">
        <v>6.5280502328301682E-2</v>
      </c>
      <c r="J43" s="52">
        <v>4.617354062580354E-2</v>
      </c>
      <c r="K43" s="52">
        <v>2.5897641012655313E-2</v>
      </c>
      <c r="L43" s="52">
        <v>6.1433743097084673E-2</v>
      </c>
      <c r="M43" s="52">
        <v>5.3299381978306234E-2</v>
      </c>
    </row>
    <row r="44" spans="2:13">
      <c r="B44" s="275"/>
      <c r="C44" s="110" t="s">
        <v>223</v>
      </c>
      <c r="D44" s="52">
        <v>2.4892490537842406E-2</v>
      </c>
      <c r="E44" s="52">
        <v>2.5633172654398254E-2</v>
      </c>
      <c r="F44" s="52">
        <v>2.1679312932543986E-2</v>
      </c>
      <c r="G44" s="52">
        <v>2.0963383956023478E-2</v>
      </c>
      <c r="H44" s="52">
        <v>6.0853250672974958E-2</v>
      </c>
      <c r="I44" s="52">
        <v>5.9736279815823107E-2</v>
      </c>
      <c r="J44" s="52">
        <v>0.16616944859944868</v>
      </c>
      <c r="K44" s="52">
        <v>0.18185899022220176</v>
      </c>
      <c r="L44" s="52">
        <v>4.2044427593991414E-2</v>
      </c>
      <c r="M44" s="52">
        <v>4.5428922123705688E-2</v>
      </c>
    </row>
    <row r="45" spans="2:13">
      <c r="B45" s="275"/>
      <c r="C45" s="111" t="s">
        <v>39</v>
      </c>
      <c r="D45" s="52">
        <v>100</v>
      </c>
      <c r="E45" s="52">
        <v>100</v>
      </c>
      <c r="F45" s="52">
        <v>100</v>
      </c>
      <c r="G45" s="52">
        <v>100</v>
      </c>
      <c r="H45" s="52">
        <v>100</v>
      </c>
      <c r="I45" s="52">
        <v>100</v>
      </c>
      <c r="J45" s="52">
        <v>100</v>
      </c>
      <c r="K45" s="52">
        <v>100</v>
      </c>
      <c r="L45" s="52">
        <v>100</v>
      </c>
      <c r="M45" s="52">
        <v>100</v>
      </c>
    </row>
  </sheetData>
  <mergeCells count="12">
    <mergeCell ref="B6:B15"/>
    <mergeCell ref="B16:B25"/>
    <mergeCell ref="B26:B35"/>
    <mergeCell ref="B36:B45"/>
    <mergeCell ref="B2:M2"/>
    <mergeCell ref="B4:B5"/>
    <mergeCell ref="C4:C5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9"/>
  <sheetViews>
    <sheetView workbookViewId="0"/>
  </sheetViews>
  <sheetFormatPr defaultRowHeight="14.5"/>
  <sheetData>
    <row r="2" spans="2:17">
      <c r="B2" s="279" t="s">
        <v>224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2:17">
      <c r="B3" s="280" t="s">
        <v>1</v>
      </c>
      <c r="C3" s="282" t="s">
        <v>80</v>
      </c>
      <c r="D3" s="283"/>
      <c r="E3" s="284"/>
      <c r="F3" s="282" t="s">
        <v>81</v>
      </c>
      <c r="G3" s="283"/>
      <c r="H3" s="284"/>
      <c r="I3" s="282" t="s">
        <v>210</v>
      </c>
      <c r="J3" s="283"/>
      <c r="K3" s="284"/>
      <c r="L3" s="282" t="s">
        <v>211</v>
      </c>
      <c r="M3" s="283"/>
      <c r="N3" s="284"/>
      <c r="O3" s="285" t="s">
        <v>39</v>
      </c>
      <c r="P3" s="286"/>
      <c r="Q3" s="287"/>
    </row>
    <row r="4" spans="2:17">
      <c r="B4" s="281"/>
      <c r="C4" s="112" t="s">
        <v>225</v>
      </c>
      <c r="D4" s="112" t="s">
        <v>212</v>
      </c>
      <c r="E4" s="113" t="s">
        <v>39</v>
      </c>
      <c r="F4" s="112" t="s">
        <v>225</v>
      </c>
      <c r="G4" s="112" t="s">
        <v>212</v>
      </c>
      <c r="H4" s="113" t="s">
        <v>39</v>
      </c>
      <c r="I4" s="112" t="s">
        <v>225</v>
      </c>
      <c r="J4" s="112" t="s">
        <v>212</v>
      </c>
      <c r="K4" s="113" t="s">
        <v>39</v>
      </c>
      <c r="L4" s="112" t="s">
        <v>225</v>
      </c>
      <c r="M4" s="112" t="s">
        <v>212</v>
      </c>
      <c r="N4" s="113" t="s">
        <v>39</v>
      </c>
      <c r="O4" s="112" t="s">
        <v>225</v>
      </c>
      <c r="P4" s="112" t="s">
        <v>212</v>
      </c>
      <c r="Q4" s="113" t="s">
        <v>39</v>
      </c>
    </row>
    <row r="5" spans="2:17">
      <c r="B5" s="116" t="s">
        <v>7</v>
      </c>
      <c r="C5" s="114">
        <v>81.564902358666771</v>
      </c>
      <c r="D5" s="114">
        <v>81.396818447168684</v>
      </c>
      <c r="E5" s="114">
        <v>81.407416405385419</v>
      </c>
      <c r="F5" s="114">
        <v>87.857631140827166</v>
      </c>
      <c r="G5" s="114">
        <v>92.88279016580907</v>
      </c>
      <c r="H5" s="114">
        <v>89.794029601536124</v>
      </c>
      <c r="I5" s="114">
        <v>72.361876990340463</v>
      </c>
      <c r="J5" s="114">
        <v>76.589338297149283</v>
      </c>
      <c r="K5" s="114">
        <v>74.385056487671108</v>
      </c>
      <c r="L5" s="114">
        <v>35.242340906304186</v>
      </c>
      <c r="M5" s="114">
        <v>51.23764104917641</v>
      </c>
      <c r="N5" s="114">
        <v>40.310435727834047</v>
      </c>
      <c r="O5" s="114">
        <v>78.924846947821464</v>
      </c>
      <c r="P5" s="114">
        <v>79.851551997326354</v>
      </c>
      <c r="Q5" s="114">
        <v>79.034191041940204</v>
      </c>
    </row>
    <row r="6" spans="2:17">
      <c r="B6" s="116" t="s">
        <v>8</v>
      </c>
      <c r="C6" s="114">
        <v>83.869621797819704</v>
      </c>
      <c r="D6" s="114">
        <v>83.876476180038836</v>
      </c>
      <c r="E6" s="114">
        <v>83.81659236846825</v>
      </c>
      <c r="F6" s="114">
        <v>88.300451522498264</v>
      </c>
      <c r="G6" s="114">
        <v>92.879265844565523</v>
      </c>
      <c r="H6" s="114">
        <v>90.079967596068926</v>
      </c>
      <c r="I6" s="114">
        <v>72.915031139817657</v>
      </c>
      <c r="J6" s="114">
        <v>76.606614974868947</v>
      </c>
      <c r="K6" s="114">
        <v>74.281937590893079</v>
      </c>
      <c r="L6" s="114">
        <v>35.744688641335678</v>
      </c>
      <c r="M6" s="114">
        <v>54.53556255736278</v>
      </c>
      <c r="N6" s="114">
        <v>40.559519764412748</v>
      </c>
      <c r="O6" s="114">
        <v>80.581178653472691</v>
      </c>
      <c r="P6" s="114">
        <v>81.112905485298995</v>
      </c>
      <c r="Q6" s="114">
        <v>80.306737681263101</v>
      </c>
    </row>
    <row r="7" spans="2:17">
      <c r="B7" s="116" t="s">
        <v>9</v>
      </c>
      <c r="C7" s="114">
        <v>85.457432648992025</v>
      </c>
      <c r="D7" s="114">
        <v>85.459667747681294</v>
      </c>
      <c r="E7" s="114">
        <v>85.390177522038684</v>
      </c>
      <c r="F7" s="114">
        <v>88.568123492093676</v>
      </c>
      <c r="G7" s="114">
        <v>92.897598550067954</v>
      </c>
      <c r="H7" s="114">
        <v>90.225694609808812</v>
      </c>
      <c r="I7" s="114">
        <v>73.283153606900655</v>
      </c>
      <c r="J7" s="114">
        <v>77.050724933956843</v>
      </c>
      <c r="K7" s="114">
        <v>74.620306383939379</v>
      </c>
      <c r="L7" s="114">
        <v>38.086832627537902</v>
      </c>
      <c r="M7" s="114">
        <v>53.028420759070038</v>
      </c>
      <c r="N7" s="114">
        <v>41.293636102927749</v>
      </c>
      <c r="O7" s="114">
        <v>81.530716310585632</v>
      </c>
      <c r="P7" s="114">
        <v>81.887614389962593</v>
      </c>
      <c r="Q7" s="114">
        <v>81.131245177942859</v>
      </c>
    </row>
    <row r="8" spans="2:17">
      <c r="B8" s="117" t="s">
        <v>10</v>
      </c>
      <c r="C8" s="52">
        <v>87.01</v>
      </c>
      <c r="D8" s="52">
        <v>86.79</v>
      </c>
      <c r="E8" s="52">
        <v>86.92</v>
      </c>
      <c r="F8" s="52">
        <v>89.42</v>
      </c>
      <c r="G8" s="52">
        <v>93.05</v>
      </c>
      <c r="H8" s="52">
        <v>90.91</v>
      </c>
      <c r="I8" s="52">
        <v>72</v>
      </c>
      <c r="J8" s="52">
        <v>76.180000000000007</v>
      </c>
      <c r="K8" s="52">
        <v>74.510000000000005</v>
      </c>
      <c r="L8" s="52">
        <v>36.69</v>
      </c>
      <c r="M8" s="52">
        <v>46.82</v>
      </c>
      <c r="N8" s="52">
        <v>41.56</v>
      </c>
      <c r="O8" s="52">
        <v>81.45</v>
      </c>
      <c r="P8" s="52">
        <v>81.34</v>
      </c>
      <c r="Q8" s="52">
        <v>81.39</v>
      </c>
    </row>
    <row r="9" spans="2:17">
      <c r="B9" s="115" t="s">
        <v>226</v>
      </c>
      <c r="C9" s="79"/>
      <c r="D9" s="79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</sheetData>
  <mergeCells count="7">
    <mergeCell ref="B2:Q2"/>
    <mergeCell ref="B3:B4"/>
    <mergeCell ref="C3:E3"/>
    <mergeCell ref="F3:H3"/>
    <mergeCell ref="I3:K3"/>
    <mergeCell ref="L3:N3"/>
    <mergeCell ref="O3:Q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M42"/>
  <sheetViews>
    <sheetView workbookViewId="0"/>
  </sheetViews>
  <sheetFormatPr defaultRowHeight="14.5"/>
  <cols>
    <col min="3" max="3" width="70.54296875" bestFit="1" customWidth="1"/>
  </cols>
  <sheetData>
    <row r="2" spans="2:13">
      <c r="B2" s="279" t="s">
        <v>227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2:13">
      <c r="B3" s="56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3">
      <c r="B4" s="289" t="s">
        <v>1</v>
      </c>
      <c r="C4" s="289" t="s">
        <v>228</v>
      </c>
      <c r="D4" s="278" t="s">
        <v>80</v>
      </c>
      <c r="E4" s="278"/>
      <c r="F4" s="278" t="s">
        <v>81</v>
      </c>
      <c r="G4" s="278"/>
      <c r="H4" s="278" t="s">
        <v>210</v>
      </c>
      <c r="I4" s="278"/>
      <c r="J4" s="278" t="s">
        <v>211</v>
      </c>
      <c r="K4" s="278"/>
      <c r="L4" s="278" t="s">
        <v>39</v>
      </c>
      <c r="M4" s="278"/>
    </row>
    <row r="5" spans="2:13">
      <c r="B5" s="289"/>
      <c r="C5" s="289"/>
      <c r="D5" s="106" t="s">
        <v>39</v>
      </c>
      <c r="E5" s="107" t="s">
        <v>212</v>
      </c>
      <c r="F5" s="106" t="s">
        <v>39</v>
      </c>
      <c r="G5" s="107" t="s">
        <v>212</v>
      </c>
      <c r="H5" s="106" t="s">
        <v>39</v>
      </c>
      <c r="I5" s="107" t="s">
        <v>212</v>
      </c>
      <c r="J5" s="106" t="s">
        <v>39</v>
      </c>
      <c r="K5" s="107" t="s">
        <v>212</v>
      </c>
      <c r="L5" s="106" t="s">
        <v>39</v>
      </c>
      <c r="M5" s="107" t="s">
        <v>212</v>
      </c>
    </row>
    <row r="6" spans="2:13">
      <c r="B6" s="288" t="s">
        <v>7</v>
      </c>
      <c r="C6" s="108" t="s">
        <v>229</v>
      </c>
      <c r="D6" s="119">
        <v>30.121073202209047</v>
      </c>
      <c r="E6" s="119">
        <v>30.115927223195165</v>
      </c>
      <c r="F6" s="119">
        <v>20.06726537622097</v>
      </c>
      <c r="G6" s="119">
        <v>28.013436249285316</v>
      </c>
      <c r="H6" s="119">
        <v>11.817363482442801</v>
      </c>
      <c r="I6" s="119">
        <v>13.190219209136496</v>
      </c>
      <c r="J6" s="119">
        <v>8.0372663700496005</v>
      </c>
      <c r="K6" s="119">
        <v>10.939729225489121</v>
      </c>
      <c r="L6" s="119">
        <v>23.066786063548111</v>
      </c>
      <c r="M6" s="119">
        <v>23.134468744668542</v>
      </c>
    </row>
    <row r="7" spans="2:13">
      <c r="B7" s="288"/>
      <c r="C7" s="120" t="s">
        <v>230</v>
      </c>
      <c r="D7" s="119">
        <v>5.7051206524077847</v>
      </c>
      <c r="E7" s="119">
        <v>6.1919634170071971</v>
      </c>
      <c r="F7" s="119">
        <v>6.1283051271959632</v>
      </c>
      <c r="G7" s="119">
        <v>7.3213264722698712</v>
      </c>
      <c r="H7" s="119">
        <v>6.9854152298979404</v>
      </c>
      <c r="I7" s="119">
        <v>7.3260078170716749</v>
      </c>
      <c r="J7" s="119">
        <v>3.8938691804303152</v>
      </c>
      <c r="K7" s="119">
        <v>4.9146471650487378</v>
      </c>
      <c r="L7" s="119">
        <v>6.0820579867532034</v>
      </c>
      <c r="M7" s="119">
        <v>6.681986264394645</v>
      </c>
    </row>
    <row r="8" spans="2:13">
      <c r="B8" s="288"/>
      <c r="C8" s="108" t="s">
        <v>231</v>
      </c>
      <c r="D8" s="119">
        <v>34.47924611485071</v>
      </c>
      <c r="E8" s="119">
        <v>34.936028410196528</v>
      </c>
      <c r="F8" s="119">
        <v>55.229644471477805</v>
      </c>
      <c r="G8" s="119">
        <v>50.015723270440269</v>
      </c>
      <c r="H8" s="119">
        <v>45.575272126758186</v>
      </c>
      <c r="I8" s="119">
        <v>45.651108714406078</v>
      </c>
      <c r="J8" s="119">
        <v>19.031901737894373</v>
      </c>
      <c r="K8" s="119">
        <v>23.825962027715978</v>
      </c>
      <c r="L8" s="119">
        <v>39.425638241698316</v>
      </c>
      <c r="M8" s="119">
        <v>39.975869882481391</v>
      </c>
    </row>
    <row r="9" spans="2:13">
      <c r="B9" s="288"/>
      <c r="C9" s="108" t="s">
        <v>232</v>
      </c>
      <c r="D9" s="119">
        <v>2.5583692563335632</v>
      </c>
      <c r="E9" s="119">
        <v>2.7473730297723282</v>
      </c>
      <c r="F9" s="119">
        <v>3.7323935263038623</v>
      </c>
      <c r="G9" s="119">
        <v>3.6012006861063477</v>
      </c>
      <c r="H9" s="119">
        <v>2.7932148519749731</v>
      </c>
      <c r="I9" s="119">
        <v>2.6873111002819963</v>
      </c>
      <c r="J9" s="119">
        <v>1.5931065136932345</v>
      </c>
      <c r="K9" s="119">
        <v>2.2388283066117269</v>
      </c>
      <c r="L9" s="119">
        <v>2.7180816080877168</v>
      </c>
      <c r="M9" s="119">
        <v>2.7869210060102652</v>
      </c>
    </row>
    <row r="10" spans="2:13">
      <c r="B10" s="288"/>
      <c r="C10" s="108" t="s">
        <v>83</v>
      </c>
      <c r="D10" s="119">
        <v>7.6729784478221958</v>
      </c>
      <c r="E10" s="119">
        <v>6.5578419926055629</v>
      </c>
      <c r="F10" s="119">
        <v>3.0979045165599244</v>
      </c>
      <c r="G10" s="119">
        <v>2.6486563750714702</v>
      </c>
      <c r="H10" s="119">
        <v>5.2814481303261154</v>
      </c>
      <c r="I10" s="119">
        <v>5.6698905998741171</v>
      </c>
      <c r="J10" s="119">
        <v>6.4595628198865471</v>
      </c>
      <c r="K10" s="119">
        <v>7.6812562979517311</v>
      </c>
      <c r="L10" s="119">
        <v>6.4762569054304491</v>
      </c>
      <c r="M10" s="119">
        <v>5.9125542152158337</v>
      </c>
    </row>
    <row r="11" spans="2:13">
      <c r="B11" s="288"/>
      <c r="C11" s="120" t="s">
        <v>233</v>
      </c>
      <c r="D11" s="119">
        <v>18.513859548758301</v>
      </c>
      <c r="E11" s="119">
        <v>18.557987935395985</v>
      </c>
      <c r="F11" s="119">
        <v>10.126420742542964</v>
      </c>
      <c r="G11" s="119">
        <v>7.0803316180674694</v>
      </c>
      <c r="H11" s="119">
        <v>25.605275171505841</v>
      </c>
      <c r="I11" s="119">
        <v>23.403422432220651</v>
      </c>
      <c r="J11" s="119">
        <v>59.596266321640293</v>
      </c>
      <c r="K11" s="119">
        <v>48.69252027815746</v>
      </c>
      <c r="L11" s="119">
        <v>20.907305731972986</v>
      </c>
      <c r="M11" s="119">
        <v>20.117528631687762</v>
      </c>
    </row>
    <row r="12" spans="2:13">
      <c r="B12" s="288"/>
      <c r="C12" s="108" t="s">
        <v>234</v>
      </c>
      <c r="D12" s="119">
        <v>0.87062873176211031</v>
      </c>
      <c r="E12" s="119">
        <v>0.8476843743919048</v>
      </c>
      <c r="F12" s="119">
        <v>1.5385165837775947</v>
      </c>
      <c r="G12" s="119">
        <v>1.2824471126357924</v>
      </c>
      <c r="H12" s="119">
        <v>1.9323426662710963</v>
      </c>
      <c r="I12" s="119">
        <v>2.0648008563789033</v>
      </c>
      <c r="J12" s="119">
        <v>1.2947291058799715</v>
      </c>
      <c r="K12" s="119">
        <v>1.6372180263591105</v>
      </c>
      <c r="L12" s="119">
        <v>1.2653702364224098</v>
      </c>
      <c r="M12" s="119">
        <v>1.3597518845556746</v>
      </c>
    </row>
    <row r="13" spans="2:13">
      <c r="B13" s="288"/>
      <c r="C13" s="120" t="s">
        <v>223</v>
      </c>
      <c r="D13" s="119">
        <v>7.8724045856249716E-2</v>
      </c>
      <c r="E13" s="119">
        <v>4.5193617435298677E-2</v>
      </c>
      <c r="F13" s="119">
        <v>7.9549655920903545E-2</v>
      </c>
      <c r="G13" s="119">
        <v>3.6878216123499154E-2</v>
      </c>
      <c r="H13" s="119">
        <v>9.6683408230487013E-3</v>
      </c>
      <c r="I13" s="119">
        <v>7.2392706300779628E-3</v>
      </c>
      <c r="J13" s="119">
        <v>9.3297950525681184E-2</v>
      </c>
      <c r="K13" s="119">
        <v>6.9838672666141216E-2</v>
      </c>
      <c r="L13" s="119">
        <v>5.8503226086762505E-2</v>
      </c>
      <c r="M13" s="119">
        <v>3.0919370985922689E-2</v>
      </c>
    </row>
    <row r="14" spans="2:13">
      <c r="B14" s="288"/>
      <c r="C14" s="121" t="s">
        <v>39</v>
      </c>
      <c r="D14" s="119">
        <v>100</v>
      </c>
      <c r="E14" s="119">
        <v>100</v>
      </c>
      <c r="F14" s="119">
        <v>100</v>
      </c>
      <c r="G14" s="119">
        <v>100</v>
      </c>
      <c r="H14" s="119">
        <v>100</v>
      </c>
      <c r="I14" s="119">
        <v>100</v>
      </c>
      <c r="J14" s="119">
        <v>100</v>
      </c>
      <c r="K14" s="119">
        <v>100</v>
      </c>
      <c r="L14" s="119">
        <v>100</v>
      </c>
      <c r="M14" s="119">
        <v>100</v>
      </c>
    </row>
    <row r="15" spans="2:13">
      <c r="B15" s="288" t="s">
        <v>8</v>
      </c>
      <c r="C15" s="108" t="s">
        <v>229</v>
      </c>
      <c r="D15" s="119">
        <v>30.250218073281523</v>
      </c>
      <c r="E15" s="119">
        <v>30.080301876735923</v>
      </c>
      <c r="F15" s="119">
        <v>20.064855236385263</v>
      </c>
      <c r="G15" s="119">
        <v>27.536851161456841</v>
      </c>
      <c r="H15" s="119">
        <v>11.527048772758581</v>
      </c>
      <c r="I15" s="119">
        <v>12.814972814292208</v>
      </c>
      <c r="J15" s="119">
        <v>7.4627804835076343</v>
      </c>
      <c r="K15" s="119">
        <v>10.605845562841219</v>
      </c>
      <c r="L15" s="119">
        <v>22.878426658683765</v>
      </c>
      <c r="M15" s="119">
        <v>22.773473892100462</v>
      </c>
    </row>
    <row r="16" spans="2:13">
      <c r="B16" s="288"/>
      <c r="C16" s="120" t="s">
        <v>230</v>
      </c>
      <c r="D16" s="119">
        <v>5.8993431264071416</v>
      </c>
      <c r="E16" s="119">
        <v>6.4906781170747587</v>
      </c>
      <c r="F16" s="119">
        <v>6.0090579409765255</v>
      </c>
      <c r="G16" s="119">
        <v>7.1170060223687983</v>
      </c>
      <c r="H16" s="119">
        <v>6.847918443061034</v>
      </c>
      <c r="I16" s="119">
        <v>7.2698332387334057</v>
      </c>
      <c r="J16" s="119">
        <v>3.870661918005899</v>
      </c>
      <c r="K16" s="119">
        <v>5.0233235875746312</v>
      </c>
      <c r="L16" s="119">
        <v>6.1460514716998134</v>
      </c>
      <c r="M16" s="119">
        <v>6.8033803462636016</v>
      </c>
    </row>
    <row r="17" spans="2:13">
      <c r="B17" s="288"/>
      <c r="C17" s="108" t="s">
        <v>231</v>
      </c>
      <c r="D17" s="119">
        <v>36.234947068864145</v>
      </c>
      <c r="E17" s="119">
        <v>36.730975436306231</v>
      </c>
      <c r="F17" s="119">
        <v>55.891333132782705</v>
      </c>
      <c r="G17" s="119">
        <v>50.82649842271293</v>
      </c>
      <c r="H17" s="119">
        <v>46.100263283626091</v>
      </c>
      <c r="I17" s="119">
        <v>46.290313052992225</v>
      </c>
      <c r="J17" s="119">
        <v>19.673382749608827</v>
      </c>
      <c r="K17" s="119">
        <v>26.390189900366174</v>
      </c>
      <c r="L17" s="119">
        <v>40.723777778953817</v>
      </c>
      <c r="M17" s="119">
        <v>41.313310468532478</v>
      </c>
    </row>
    <row r="18" spans="2:13">
      <c r="B18" s="288"/>
      <c r="C18" s="108" t="s">
        <v>232</v>
      </c>
      <c r="D18" s="119">
        <v>2.4867444262170877</v>
      </c>
      <c r="E18" s="119">
        <v>2.6626640448141732</v>
      </c>
      <c r="F18" s="119">
        <v>3.7398352800168664</v>
      </c>
      <c r="G18" s="119">
        <v>3.5658158875824491</v>
      </c>
      <c r="H18" s="119">
        <v>2.5759292841955368</v>
      </c>
      <c r="I18" s="119">
        <v>2.5334588387580612</v>
      </c>
      <c r="J18" s="119">
        <v>1.5856835428700875</v>
      </c>
      <c r="K18" s="119">
        <v>2.3503363706037641</v>
      </c>
      <c r="L18" s="119">
        <v>2.6111831192226518</v>
      </c>
      <c r="M18" s="119">
        <v>2.6824261375826191</v>
      </c>
    </row>
    <row r="19" spans="2:13">
      <c r="B19" s="288"/>
      <c r="C19" s="108" t="s">
        <v>83</v>
      </c>
      <c r="D19" s="119">
        <v>8.0103289553915022</v>
      </c>
      <c r="E19" s="119">
        <v>6.9954313914534243</v>
      </c>
      <c r="F19" s="119">
        <v>3.0282752723422508</v>
      </c>
      <c r="G19" s="119">
        <v>2.5858904502437627</v>
      </c>
      <c r="H19" s="119">
        <v>5.1874768733563483</v>
      </c>
      <c r="I19" s="119">
        <v>5.512265030473162</v>
      </c>
      <c r="J19" s="119">
        <v>6.6330233280057742</v>
      </c>
      <c r="K19" s="119">
        <v>8.4154153301730581</v>
      </c>
      <c r="L19" s="119">
        <v>6.6205610220616311</v>
      </c>
      <c r="M19" s="119">
        <v>6.0898839420327313</v>
      </c>
    </row>
    <row r="20" spans="2:13">
      <c r="B20" s="288"/>
      <c r="C20" s="120" t="s">
        <v>233</v>
      </c>
      <c r="D20" s="119">
        <v>15.839656074227154</v>
      </c>
      <c r="E20" s="119">
        <v>15.832596681615348</v>
      </c>
      <c r="F20" s="119">
        <v>9.9077151201764249</v>
      </c>
      <c r="G20" s="119">
        <v>7.1152853455692568</v>
      </c>
      <c r="H20" s="119">
        <v>25.714246162146345</v>
      </c>
      <c r="I20" s="119">
        <v>23.390880909392102</v>
      </c>
      <c r="J20" s="119">
        <v>59.423700515556909</v>
      </c>
      <c r="K20" s="119">
        <v>45.454029350818928</v>
      </c>
      <c r="L20" s="119">
        <v>19.495204858027936</v>
      </c>
      <c r="M20" s="119">
        <v>18.737821848522156</v>
      </c>
    </row>
    <row r="21" spans="2:13">
      <c r="B21" s="288"/>
      <c r="C21" s="108" t="s">
        <v>234</v>
      </c>
      <c r="D21" s="119">
        <v>0.93501071830685156</v>
      </c>
      <c r="E21" s="119">
        <v>0.91642531365431246</v>
      </c>
      <c r="F21" s="119">
        <v>1.3466107335653092</v>
      </c>
      <c r="G21" s="119">
        <v>1.2472039002007456</v>
      </c>
      <c r="H21" s="119">
        <v>2.0433009338954942</v>
      </c>
      <c r="I21" s="119">
        <v>2.1857719996198881</v>
      </c>
      <c r="J21" s="119">
        <v>1.3339877424145181</v>
      </c>
      <c r="K21" s="119">
        <v>1.7504518058039304</v>
      </c>
      <c r="L21" s="119">
        <v>1.326737630641416</v>
      </c>
      <c r="M21" s="119">
        <v>1.450430698787107</v>
      </c>
    </row>
    <row r="22" spans="2:13">
      <c r="B22" s="288"/>
      <c r="C22" s="120" t="s">
        <v>223</v>
      </c>
      <c r="D22" s="119">
        <v>0.34375155730455326</v>
      </c>
      <c r="E22" s="119">
        <v>0.29092713834584799</v>
      </c>
      <c r="F22" s="119">
        <v>1.2317283754687087E-2</v>
      </c>
      <c r="G22" s="119">
        <v>5.4488098652136505E-3</v>
      </c>
      <c r="H22" s="119">
        <v>3.8162469605650738E-3</v>
      </c>
      <c r="I22" s="119">
        <v>2.504115738945292E-3</v>
      </c>
      <c r="J22" s="119">
        <v>1.6779720030371297E-2</v>
      </c>
      <c r="K22" s="119">
        <v>1.0408091818293641E-2</v>
      </c>
      <c r="L22" s="119">
        <v>0.19805746070892019</v>
      </c>
      <c r="M22" s="119">
        <v>0.1492726661788058</v>
      </c>
    </row>
    <row r="23" spans="2:13">
      <c r="B23" s="288"/>
      <c r="C23" s="121" t="s">
        <v>39</v>
      </c>
      <c r="D23" s="119">
        <v>100</v>
      </c>
      <c r="E23" s="119">
        <v>100</v>
      </c>
      <c r="F23" s="119">
        <v>100</v>
      </c>
      <c r="G23" s="119">
        <v>100</v>
      </c>
      <c r="H23" s="119">
        <v>100</v>
      </c>
      <c r="I23" s="119">
        <v>100</v>
      </c>
      <c r="J23" s="119">
        <v>100</v>
      </c>
      <c r="K23" s="119">
        <v>100</v>
      </c>
      <c r="L23" s="119">
        <v>100</v>
      </c>
      <c r="M23" s="119">
        <v>100</v>
      </c>
    </row>
    <row r="24" spans="2:13">
      <c r="B24" s="288" t="s">
        <v>9</v>
      </c>
      <c r="C24" s="108" t="s">
        <v>229</v>
      </c>
      <c r="D24" s="119">
        <v>31.621680890919645</v>
      </c>
      <c r="E24" s="119">
        <v>31.396070027037204</v>
      </c>
      <c r="F24" s="119">
        <v>20.699229428405417</v>
      </c>
      <c r="G24" s="119">
        <v>28.237949182670519</v>
      </c>
      <c r="H24" s="119">
        <v>12.247784778249212</v>
      </c>
      <c r="I24" s="119">
        <v>13.707686759207446</v>
      </c>
      <c r="J24" s="119">
        <v>7.2968614408247303</v>
      </c>
      <c r="K24" s="119">
        <v>10.376999721116547</v>
      </c>
      <c r="L24" s="119">
        <v>23.768048992492524</v>
      </c>
      <c r="M24" s="119">
        <v>23.67131134259234</v>
      </c>
    </row>
    <row r="25" spans="2:13">
      <c r="B25" s="288"/>
      <c r="C25" s="120" t="s">
        <v>230</v>
      </c>
      <c r="D25" s="119">
        <v>4.4565991209735802</v>
      </c>
      <c r="E25" s="119">
        <v>4.8394444956960498</v>
      </c>
      <c r="F25" s="119">
        <v>4.98907007534266</v>
      </c>
      <c r="G25" s="119">
        <v>6.0730426498437362</v>
      </c>
      <c r="H25" s="119">
        <v>5.7280708585194322</v>
      </c>
      <c r="I25" s="119">
        <v>5.8579325941706264</v>
      </c>
      <c r="J25" s="119">
        <v>4.0096983601428668</v>
      </c>
      <c r="K25" s="119">
        <v>4.9311664934208856</v>
      </c>
      <c r="L25" s="119">
        <v>4.8930285140142349</v>
      </c>
      <c r="M25" s="119">
        <v>5.3387399565891727</v>
      </c>
    </row>
    <row r="26" spans="2:13">
      <c r="B26" s="288"/>
      <c r="C26" s="108" t="s">
        <v>231</v>
      </c>
      <c r="D26" s="119">
        <v>37.64570905370001</v>
      </c>
      <c r="E26" s="119">
        <v>38.352174211296976</v>
      </c>
      <c r="F26" s="119">
        <v>56.378765942450002</v>
      </c>
      <c r="G26" s="119">
        <v>51.150186469624614</v>
      </c>
      <c r="H26" s="119">
        <v>46.765344022884136</v>
      </c>
      <c r="I26" s="119">
        <v>47.156863881818587</v>
      </c>
      <c r="J26" s="119">
        <v>20.614229475714986</v>
      </c>
      <c r="K26" s="119">
        <v>25.815311546620013</v>
      </c>
      <c r="L26" s="119">
        <v>41.765686682818838</v>
      </c>
      <c r="M26" s="119">
        <v>42.468595472870405</v>
      </c>
    </row>
    <row r="27" spans="2:13">
      <c r="B27" s="288"/>
      <c r="C27" s="108" t="s">
        <v>232</v>
      </c>
      <c r="D27" s="119">
        <v>2.5110038372868715</v>
      </c>
      <c r="E27" s="119">
        <v>2.6831870297172578</v>
      </c>
      <c r="F27" s="119">
        <v>3.8157105165401419</v>
      </c>
      <c r="G27" s="119">
        <v>3.6448712139695369</v>
      </c>
      <c r="H27" s="119">
        <v>2.598469580574204</v>
      </c>
      <c r="I27" s="119">
        <v>2.5722203135288257</v>
      </c>
      <c r="J27" s="119">
        <v>1.4137855262030767</v>
      </c>
      <c r="K27" s="119">
        <v>2.0628924439486513</v>
      </c>
      <c r="L27" s="119">
        <v>2.6284653262728259</v>
      </c>
      <c r="M27" s="119">
        <v>2.7011843437261072</v>
      </c>
    </row>
    <row r="28" spans="2:13">
      <c r="B28" s="288"/>
      <c r="C28" s="108" t="s">
        <v>83</v>
      </c>
      <c r="D28" s="119">
        <v>8.2040464988408903</v>
      </c>
      <c r="E28" s="119">
        <v>7.2618633663787939</v>
      </c>
      <c r="F28" s="119">
        <v>3.0119205234933841</v>
      </c>
      <c r="G28" s="119">
        <v>2.5638121129738707</v>
      </c>
      <c r="H28" s="119">
        <v>5.2113346197562844</v>
      </c>
      <c r="I28" s="119">
        <v>5.5756968476860633</v>
      </c>
      <c r="J28" s="119">
        <v>6.6622222056692921</v>
      </c>
      <c r="K28" s="119">
        <v>8.216075518258414</v>
      </c>
      <c r="L28" s="119">
        <v>6.7271366141043885</v>
      </c>
      <c r="M28" s="119">
        <v>6.249375752803572</v>
      </c>
    </row>
    <row r="29" spans="2:13">
      <c r="B29" s="288"/>
      <c r="C29" s="120" t="s">
        <v>233</v>
      </c>
      <c r="D29" s="119">
        <v>14.563542133121723</v>
      </c>
      <c r="E29" s="119">
        <v>14.498605562139423</v>
      </c>
      <c r="F29" s="119">
        <v>9.7559697867354984</v>
      </c>
      <c r="G29" s="119">
        <v>7.0893311491408442</v>
      </c>
      <c r="H29" s="119">
        <v>25.348902337350964</v>
      </c>
      <c r="I29" s="119">
        <v>22.911623291863496</v>
      </c>
      <c r="J29" s="119">
        <v>58.686624531190034</v>
      </c>
      <c r="K29" s="119">
        <v>46.953832112161848</v>
      </c>
      <c r="L29" s="119">
        <v>18.830779105181144</v>
      </c>
      <c r="M29" s="119">
        <v>18.075256988187892</v>
      </c>
    </row>
    <row r="30" spans="2:13">
      <c r="B30" s="288"/>
      <c r="C30" s="108" t="s">
        <v>234</v>
      </c>
      <c r="D30" s="119">
        <v>0.95113812031769185</v>
      </c>
      <c r="E30" s="119">
        <v>0.9269286175550151</v>
      </c>
      <c r="F30" s="119">
        <v>1.3309981235772044</v>
      </c>
      <c r="G30" s="119">
        <v>1.2277369209856748</v>
      </c>
      <c r="H30" s="119">
        <v>2.0693025239561149</v>
      </c>
      <c r="I30" s="119">
        <v>2.1803245375452875</v>
      </c>
      <c r="J30" s="119">
        <v>1.2968390943727903</v>
      </c>
      <c r="K30" s="119">
        <v>1.6259750357055327</v>
      </c>
      <c r="L30" s="119">
        <v>1.3488790482400506</v>
      </c>
      <c r="M30" s="119">
        <v>1.4584075213809868</v>
      </c>
    </row>
    <row r="31" spans="2:13">
      <c r="B31" s="288"/>
      <c r="C31" s="120" t="s">
        <v>223</v>
      </c>
      <c r="D31" s="119">
        <v>4.6280344839591495E-2</v>
      </c>
      <c r="E31" s="119">
        <v>4.172669017932544E-2</v>
      </c>
      <c r="F31" s="119">
        <v>1.8335603455665931E-2</v>
      </c>
      <c r="G31" s="119">
        <v>1.3070300791188873E-2</v>
      </c>
      <c r="H31" s="119">
        <v>3.0791278709652526E-2</v>
      </c>
      <c r="I31" s="119">
        <v>3.7651774179670361E-2</v>
      </c>
      <c r="J31" s="119">
        <v>1.9739365882182048E-2</v>
      </c>
      <c r="K31" s="119">
        <v>1.774712876809573E-2</v>
      </c>
      <c r="L31" s="119">
        <v>3.7975716875871805E-2</v>
      </c>
      <c r="M31" s="119">
        <v>3.7128621849612742E-2</v>
      </c>
    </row>
    <row r="32" spans="2:13">
      <c r="B32" s="288"/>
      <c r="C32" s="121" t="s">
        <v>39</v>
      </c>
      <c r="D32" s="119">
        <v>100</v>
      </c>
      <c r="E32" s="119">
        <v>100</v>
      </c>
      <c r="F32" s="119">
        <v>100</v>
      </c>
      <c r="G32" s="119">
        <v>100</v>
      </c>
      <c r="H32" s="119">
        <v>100</v>
      </c>
      <c r="I32" s="119">
        <v>100</v>
      </c>
      <c r="J32" s="119">
        <v>100</v>
      </c>
      <c r="K32" s="119">
        <v>100</v>
      </c>
      <c r="L32" s="119">
        <v>100</v>
      </c>
      <c r="M32" s="119">
        <v>100</v>
      </c>
    </row>
    <row r="33" spans="2:13">
      <c r="B33" s="288" t="s">
        <v>10</v>
      </c>
      <c r="C33" s="108" t="s">
        <v>229</v>
      </c>
      <c r="D33" s="52">
        <v>31.708957803615114</v>
      </c>
      <c r="E33" s="52">
        <v>31.08076874788372</v>
      </c>
      <c r="F33" s="52">
        <v>20.641445605174447</v>
      </c>
      <c r="G33" s="52">
        <v>27.639930587906459</v>
      </c>
      <c r="H33" s="52">
        <v>11.467525899339261</v>
      </c>
      <c r="I33" s="52">
        <v>12.272734437720716</v>
      </c>
      <c r="J33" s="52">
        <v>11.513247935323864</v>
      </c>
      <c r="K33" s="52">
        <v>13.703880617629963</v>
      </c>
      <c r="L33" s="52">
        <v>23.205928696846591</v>
      </c>
      <c r="M33" s="52">
        <v>22.37991046062595</v>
      </c>
    </row>
    <row r="34" spans="2:13">
      <c r="B34" s="288"/>
      <c r="C34" s="120" t="s">
        <v>230</v>
      </c>
      <c r="D34" s="52">
        <v>6.9478353771272534</v>
      </c>
      <c r="E34" s="52">
        <v>8.3205563777616298</v>
      </c>
      <c r="F34" s="52">
        <v>5.8314969446462817</v>
      </c>
      <c r="G34" s="52">
        <v>7.1758827913910377</v>
      </c>
      <c r="H34" s="52">
        <v>8.5126682437392933</v>
      </c>
      <c r="I34" s="52">
        <v>9.8511050124663484</v>
      </c>
      <c r="J34" s="52">
        <v>4.5211361455876622</v>
      </c>
      <c r="K34" s="52">
        <v>5.6439592313580143</v>
      </c>
      <c r="L34" s="52">
        <v>7.2701930853570005</v>
      </c>
      <c r="M34" s="52">
        <v>8.7595078966947213</v>
      </c>
    </row>
    <row r="35" spans="2:13">
      <c r="B35" s="288"/>
      <c r="C35" s="108" t="s">
        <v>231</v>
      </c>
      <c r="D35" s="52">
        <v>36.562692339657232</v>
      </c>
      <c r="E35" s="52">
        <v>36.36415084289861</v>
      </c>
      <c r="F35" s="52">
        <v>55.724887136543934</v>
      </c>
      <c r="G35" s="52">
        <v>50.644332898537229</v>
      </c>
      <c r="H35" s="52">
        <v>43.993408924055792</v>
      </c>
      <c r="I35" s="52">
        <v>43.035831440416189</v>
      </c>
      <c r="J35" s="52">
        <v>16.499713834643426</v>
      </c>
      <c r="K35" s="52">
        <v>17.604640857269469</v>
      </c>
      <c r="L35" s="52">
        <v>39.980292755954913</v>
      </c>
      <c r="M35" s="52">
        <v>39.485245017954071</v>
      </c>
    </row>
    <row r="36" spans="2:13">
      <c r="B36" s="288"/>
      <c r="C36" s="108" t="s">
        <v>232</v>
      </c>
      <c r="D36" s="52">
        <v>2.4064012243893411</v>
      </c>
      <c r="E36" s="52">
        <v>2.5788683738962042</v>
      </c>
      <c r="F36" s="52">
        <v>3.7091875022334455</v>
      </c>
      <c r="G36" s="52">
        <v>3.567269169849995</v>
      </c>
      <c r="H36" s="52">
        <v>2.5140386654702667</v>
      </c>
      <c r="I36" s="52">
        <v>2.4072796728691297</v>
      </c>
      <c r="J36" s="52">
        <v>0.98706311397675839</v>
      </c>
      <c r="K36" s="52">
        <v>1.1498552609618959</v>
      </c>
      <c r="L36" s="52">
        <v>2.5048335411583911</v>
      </c>
      <c r="M36" s="52">
        <v>2.5285253718063538</v>
      </c>
    </row>
    <row r="37" spans="2:13">
      <c r="B37" s="288"/>
      <c r="C37" s="108" t="s">
        <v>83</v>
      </c>
      <c r="D37" s="52">
        <v>7.7353615092236723</v>
      </c>
      <c r="E37" s="52">
        <v>7.0610117066081282</v>
      </c>
      <c r="F37" s="52">
        <v>3.0214053435932868</v>
      </c>
      <c r="G37" s="52">
        <v>2.6419686946799592</v>
      </c>
      <c r="H37" s="52">
        <v>6.0780161513989723</v>
      </c>
      <c r="I37" s="52">
        <v>6.6771463343177047</v>
      </c>
      <c r="J37" s="52">
        <v>6.3896438554629942</v>
      </c>
      <c r="K37" s="52">
        <v>6.9854570358135595</v>
      </c>
      <c r="L37" s="52">
        <v>6.7055022508583804</v>
      </c>
      <c r="M37" s="52">
        <v>6.5593892343769129</v>
      </c>
    </row>
    <row r="38" spans="2:13">
      <c r="B38" s="288"/>
      <c r="C38" s="120" t="s">
        <v>233</v>
      </c>
      <c r="D38" s="52">
        <v>13.065466045639177</v>
      </c>
      <c r="E38" s="52">
        <v>13.190764068284109</v>
      </c>
      <c r="F38" s="52">
        <v>9.0860144608164291</v>
      </c>
      <c r="G38" s="52">
        <v>6.9415005124382745</v>
      </c>
      <c r="H38" s="52">
        <v>25.471310873643855</v>
      </c>
      <c r="I38" s="52">
        <v>23.808087281281782</v>
      </c>
      <c r="J38" s="52">
        <v>58.425841699407485</v>
      </c>
      <c r="K38" s="52">
        <v>53.164403980179678</v>
      </c>
      <c r="L38" s="52">
        <v>18.58984417284023</v>
      </c>
      <c r="M38" s="52">
        <v>18.646890809590033</v>
      </c>
    </row>
    <row r="39" spans="2:13">
      <c r="B39" s="288"/>
      <c r="C39" s="108" t="s">
        <v>234</v>
      </c>
      <c r="D39" s="52">
        <v>0.90389852536083071</v>
      </c>
      <c r="E39" s="52">
        <v>0.86734286246923065</v>
      </c>
      <c r="F39" s="52">
        <v>1.2994484878083645</v>
      </c>
      <c r="G39" s="52">
        <v>1.1931659368303364</v>
      </c>
      <c r="H39" s="52">
        <v>1.7787421486254995</v>
      </c>
      <c r="I39" s="52">
        <v>1.7959476081843597</v>
      </c>
      <c r="J39" s="52">
        <v>1.1385786844135268</v>
      </c>
      <c r="K39" s="52">
        <v>1.2114340962586541</v>
      </c>
      <c r="L39" s="52">
        <v>1.2389264353365248</v>
      </c>
      <c r="M39" s="52">
        <v>1.2889167332254938</v>
      </c>
    </row>
    <row r="40" spans="2:13">
      <c r="B40" s="288"/>
      <c r="C40" s="73" t="s">
        <v>235</v>
      </c>
      <c r="D40" s="52">
        <v>0.65156093982802499</v>
      </c>
      <c r="E40" s="52">
        <v>0.52060545648923495</v>
      </c>
      <c r="F40" s="52">
        <v>0.67992042977451128</v>
      </c>
      <c r="G40" s="52">
        <v>0.18867045560421131</v>
      </c>
      <c r="H40" s="52">
        <v>0.16304755689697364</v>
      </c>
      <c r="I40" s="52">
        <v>0.13632264765976737</v>
      </c>
      <c r="J40" s="52">
        <v>0.51233275915936505</v>
      </c>
      <c r="K40" s="52">
        <v>0.52370785158925193</v>
      </c>
      <c r="L40" s="52">
        <v>0.4867875278146922</v>
      </c>
      <c r="M40" s="52">
        <v>0.33663593674392572</v>
      </c>
    </row>
    <row r="41" spans="2:13">
      <c r="B41" s="288"/>
      <c r="C41" s="120" t="s">
        <v>223</v>
      </c>
      <c r="D41" s="52">
        <v>1.7826235159358113E-2</v>
      </c>
      <c r="E41" s="52">
        <v>1.5931563709134351E-2</v>
      </c>
      <c r="F41" s="52">
        <v>6.1940894092982817E-3</v>
      </c>
      <c r="G41" s="52">
        <v>7.2789527625081521E-3</v>
      </c>
      <c r="H41" s="52">
        <v>2.1241536830084017E-2</v>
      </c>
      <c r="I41" s="52">
        <v>1.5545565084008561E-2</v>
      </c>
      <c r="J41" s="52">
        <v>1.2441972024917121E-2</v>
      </c>
      <c r="K41" s="52">
        <v>1.2661068939520374E-2</v>
      </c>
      <c r="L41" s="52">
        <v>1.7691533833274164E-2</v>
      </c>
      <c r="M41" s="52">
        <v>1.4978538982544622E-2</v>
      </c>
    </row>
    <row r="42" spans="2:13">
      <c r="B42" s="288"/>
      <c r="C42" s="121" t="s">
        <v>39</v>
      </c>
      <c r="D42" s="52">
        <v>100</v>
      </c>
      <c r="E42" s="52">
        <v>100</v>
      </c>
      <c r="F42" s="52">
        <v>100</v>
      </c>
      <c r="G42" s="52">
        <v>100</v>
      </c>
      <c r="H42" s="52">
        <v>100</v>
      </c>
      <c r="I42" s="52">
        <v>100</v>
      </c>
      <c r="J42" s="52">
        <v>100</v>
      </c>
      <c r="K42" s="52">
        <v>100</v>
      </c>
      <c r="L42" s="52">
        <v>100</v>
      </c>
      <c r="M42" s="52">
        <v>100</v>
      </c>
    </row>
  </sheetData>
  <mergeCells count="12">
    <mergeCell ref="B6:B14"/>
    <mergeCell ref="B15:B23"/>
    <mergeCell ref="B24:B32"/>
    <mergeCell ref="B33:B42"/>
    <mergeCell ref="B2:M2"/>
    <mergeCell ref="B4:B5"/>
    <mergeCell ref="C4:C5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S38"/>
  <sheetViews>
    <sheetView workbookViewId="0"/>
  </sheetViews>
  <sheetFormatPr defaultRowHeight="14.5"/>
  <sheetData>
    <row r="2" spans="2:19">
      <c r="B2" s="241" t="s">
        <v>236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2:19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2:19">
      <c r="B4" s="261" t="s">
        <v>1</v>
      </c>
      <c r="C4" s="262" t="s">
        <v>237</v>
      </c>
      <c r="D4" s="253" t="s">
        <v>49</v>
      </c>
      <c r="E4" s="253"/>
      <c r="F4" s="253" t="s">
        <v>50</v>
      </c>
      <c r="G4" s="253"/>
      <c r="H4" s="253" t="s">
        <v>51</v>
      </c>
      <c r="I4" s="253"/>
      <c r="J4" s="261" t="s">
        <v>52</v>
      </c>
      <c r="K4" s="261"/>
      <c r="L4" s="261" t="s">
        <v>53</v>
      </c>
      <c r="M4" s="261"/>
      <c r="N4" s="253" t="s">
        <v>54</v>
      </c>
      <c r="O4" s="253"/>
      <c r="P4" s="253" t="s">
        <v>55</v>
      </c>
      <c r="Q4" s="253"/>
      <c r="R4" s="253" t="s">
        <v>39</v>
      </c>
      <c r="S4" s="253"/>
    </row>
    <row r="5" spans="2:19">
      <c r="B5" s="261"/>
      <c r="C5" s="262"/>
      <c r="D5" s="54" t="s">
        <v>39</v>
      </c>
      <c r="E5" s="54" t="s">
        <v>40</v>
      </c>
      <c r="F5" s="54" t="s">
        <v>39</v>
      </c>
      <c r="G5" s="54" t="s">
        <v>40</v>
      </c>
      <c r="H5" s="54" t="s">
        <v>39</v>
      </c>
      <c r="I5" s="54" t="s">
        <v>40</v>
      </c>
      <c r="J5" s="54" t="s">
        <v>39</v>
      </c>
      <c r="K5" s="54" t="s">
        <v>40</v>
      </c>
      <c r="L5" s="54" t="s">
        <v>39</v>
      </c>
      <c r="M5" s="54" t="s">
        <v>40</v>
      </c>
      <c r="N5" s="54" t="s">
        <v>39</v>
      </c>
      <c r="O5" s="54" t="s">
        <v>40</v>
      </c>
      <c r="P5" s="54" t="s">
        <v>39</v>
      </c>
      <c r="Q5" s="54" t="s">
        <v>40</v>
      </c>
      <c r="R5" s="54" t="s">
        <v>39</v>
      </c>
      <c r="S5" s="54" t="s">
        <v>40</v>
      </c>
    </row>
    <row r="6" spans="2:19">
      <c r="B6" s="290" t="s">
        <v>7</v>
      </c>
      <c r="C6" s="46" t="s">
        <v>91</v>
      </c>
      <c r="D6" s="52">
        <v>69.082809218038761</v>
      </c>
      <c r="E6" s="52">
        <v>69.927471410274975</v>
      </c>
      <c r="F6" s="52">
        <v>63.334146261561472</v>
      </c>
      <c r="G6" s="52">
        <v>60.6931593675587</v>
      </c>
      <c r="H6" s="52">
        <v>50.826167821235067</v>
      </c>
      <c r="I6" s="52">
        <v>53.9850488786659</v>
      </c>
      <c r="J6" s="52">
        <v>62.307810043273179</v>
      </c>
      <c r="K6" s="52">
        <v>62.31709092154496</v>
      </c>
      <c r="L6" s="52">
        <v>44.908954334706138</v>
      </c>
      <c r="M6" s="52">
        <v>59.062046444121918</v>
      </c>
      <c r="N6" s="52">
        <v>62.823539893972466</v>
      </c>
      <c r="O6" s="52">
        <v>57.106763029555211</v>
      </c>
      <c r="P6" s="52">
        <v>67.513423012528136</v>
      </c>
      <c r="Q6" s="52">
        <v>73.81411206640972</v>
      </c>
      <c r="R6" s="52">
        <v>65.907833073444394</v>
      </c>
      <c r="S6" s="52">
        <v>67.143728929048109</v>
      </c>
    </row>
    <row r="7" spans="2:19">
      <c r="B7" s="290"/>
      <c r="C7" s="46" t="s">
        <v>130</v>
      </c>
      <c r="D7" s="52">
        <v>7.701349539469506</v>
      </c>
      <c r="E7" s="52">
        <v>7.9456291159406707</v>
      </c>
      <c r="F7" s="52">
        <v>8.9121200318862002</v>
      </c>
      <c r="G7" s="52">
        <v>10.143626050834005</v>
      </c>
      <c r="H7" s="52">
        <v>10.05148386748969</v>
      </c>
      <c r="I7" s="52">
        <v>12.305922944220816</v>
      </c>
      <c r="J7" s="52">
        <v>7.961012397556666</v>
      </c>
      <c r="K7" s="52">
        <v>8.2522068959612316</v>
      </c>
      <c r="L7" s="52">
        <v>9.324733856554511</v>
      </c>
      <c r="M7" s="52">
        <v>8.3454281567489108</v>
      </c>
      <c r="N7" s="52">
        <v>8.8185503630774704</v>
      </c>
      <c r="O7" s="52">
        <v>8.6374052529525827</v>
      </c>
      <c r="P7" s="52">
        <v>8.9121105401920602</v>
      </c>
      <c r="Q7" s="52">
        <v>7.9120960569226213</v>
      </c>
      <c r="R7" s="52">
        <v>8.1452908897180087</v>
      </c>
      <c r="S7" s="52">
        <v>8.3881341876838</v>
      </c>
    </row>
    <row r="8" spans="2:19">
      <c r="B8" s="290"/>
      <c r="C8" s="46" t="s">
        <v>131</v>
      </c>
      <c r="D8" s="52">
        <v>5.2435892981028802</v>
      </c>
      <c r="E8" s="52">
        <v>5.3246321744093921</v>
      </c>
      <c r="F8" s="52">
        <v>6.0601979419569245</v>
      </c>
      <c r="G8" s="52">
        <v>6.5521057236053091</v>
      </c>
      <c r="H8" s="52">
        <v>7.3883393083371525</v>
      </c>
      <c r="I8" s="52">
        <v>8.5566417481311099</v>
      </c>
      <c r="J8" s="52">
        <v>5.5392450152360544</v>
      </c>
      <c r="K8" s="52">
        <v>5.6373241547010524</v>
      </c>
      <c r="L8" s="52">
        <v>7.3639495428290207</v>
      </c>
      <c r="M8" s="52">
        <v>6.0731132075471699</v>
      </c>
      <c r="N8" s="52">
        <v>6.0832182474272729</v>
      </c>
      <c r="O8" s="52">
        <v>6.157823608907691</v>
      </c>
      <c r="P8" s="52">
        <v>6.2563747281719682</v>
      </c>
      <c r="Q8" s="52">
        <v>5.2364364067595615</v>
      </c>
      <c r="R8" s="52">
        <v>5.6073579782394756</v>
      </c>
      <c r="S8" s="52">
        <v>5.6099040259674622</v>
      </c>
    </row>
    <row r="9" spans="2:19">
      <c r="B9" s="290"/>
      <c r="C9" s="46" t="s">
        <v>132</v>
      </c>
      <c r="D9" s="52">
        <v>3.7387623250469395</v>
      </c>
      <c r="E9" s="52">
        <v>3.7354779531829938</v>
      </c>
      <c r="F9" s="52">
        <v>4.4360401416679105</v>
      </c>
      <c r="G9" s="52">
        <v>4.7531590199361533</v>
      </c>
      <c r="H9" s="52">
        <v>5.5041914876411759</v>
      </c>
      <c r="I9" s="52">
        <v>5.6469235192639449</v>
      </c>
      <c r="J9" s="52">
        <v>4.2368754261225288</v>
      </c>
      <c r="K9" s="52">
        <v>4.2545358026594062</v>
      </c>
      <c r="L9" s="52">
        <v>6.5661667573238018</v>
      </c>
      <c r="M9" s="52">
        <v>5.8554063860667629</v>
      </c>
      <c r="N9" s="52">
        <v>4.2589210139439571</v>
      </c>
      <c r="O9" s="52">
        <v>4.5654856337035081</v>
      </c>
      <c r="P9" s="52">
        <v>4.3030617939687854</v>
      </c>
      <c r="Q9" s="52">
        <v>3.7577823895641864</v>
      </c>
      <c r="R9" s="52">
        <v>4.0828165366520555</v>
      </c>
      <c r="S9" s="52">
        <v>4.0297113291289701</v>
      </c>
    </row>
    <row r="10" spans="2:19">
      <c r="B10" s="290"/>
      <c r="C10" s="46" t="s">
        <v>133</v>
      </c>
      <c r="D10" s="52">
        <v>2.7135772321679981</v>
      </c>
      <c r="E10" s="52">
        <v>2.6792129199714885</v>
      </c>
      <c r="F10" s="52">
        <v>3.307283230261314</v>
      </c>
      <c r="G10" s="52">
        <v>3.5011384638559453</v>
      </c>
      <c r="H10" s="52">
        <v>4.1429688131755569</v>
      </c>
      <c r="I10" s="52">
        <v>4.2668200115008625</v>
      </c>
      <c r="J10" s="52">
        <v>3.2253127217576423</v>
      </c>
      <c r="K10" s="52">
        <v>3.2467699262798284</v>
      </c>
      <c r="L10" s="52">
        <v>5.3902142098583159</v>
      </c>
      <c r="M10" s="52">
        <v>5.3837082728592156</v>
      </c>
      <c r="N10" s="52">
        <v>2.94248674655856</v>
      </c>
      <c r="O10" s="52">
        <v>3.5254715318173804</v>
      </c>
      <c r="P10" s="52">
        <v>2.9290071781844773</v>
      </c>
      <c r="Q10" s="52">
        <v>2.5830121553513194</v>
      </c>
      <c r="R10" s="52">
        <v>3.0043300792854142</v>
      </c>
      <c r="S10" s="52">
        <v>2.9538175276624981</v>
      </c>
    </row>
    <row r="11" spans="2:19">
      <c r="B11" s="290"/>
      <c r="C11" s="46" t="s">
        <v>134</v>
      </c>
      <c r="D11" s="52">
        <v>11.519912387173923</v>
      </c>
      <c r="E11" s="52">
        <v>10.387576426220477</v>
      </c>
      <c r="F11" s="52">
        <v>13.950212392666176</v>
      </c>
      <c r="G11" s="52">
        <v>14.356811374209883</v>
      </c>
      <c r="H11" s="52">
        <v>22.086848702121351</v>
      </c>
      <c r="I11" s="52">
        <v>15.238642898217366</v>
      </c>
      <c r="J11" s="52">
        <v>16.729744396053931</v>
      </c>
      <c r="K11" s="52">
        <v>16.292072298853526</v>
      </c>
      <c r="L11" s="52">
        <v>26.44598129872821</v>
      </c>
      <c r="M11" s="52">
        <v>15.280297532656023</v>
      </c>
      <c r="N11" s="52">
        <v>15.07328373502027</v>
      </c>
      <c r="O11" s="52">
        <v>20.007050943063636</v>
      </c>
      <c r="P11" s="52">
        <v>10.086022746954564</v>
      </c>
      <c r="Q11" s="52">
        <v>6.6965609249925881</v>
      </c>
      <c r="R11" s="52">
        <v>13.252371442660646</v>
      </c>
      <c r="S11" s="52">
        <v>11.874704000509166</v>
      </c>
    </row>
    <row r="12" spans="2:19">
      <c r="B12" s="290"/>
      <c r="C12" s="46" t="s">
        <v>135</v>
      </c>
      <c r="D12" s="52">
        <v>100</v>
      </c>
      <c r="E12" s="52">
        <v>100</v>
      </c>
      <c r="F12" s="52">
        <v>100</v>
      </c>
      <c r="G12" s="52">
        <v>100</v>
      </c>
      <c r="H12" s="52">
        <v>100</v>
      </c>
      <c r="I12" s="52">
        <v>100</v>
      </c>
      <c r="J12" s="52">
        <v>100</v>
      </c>
      <c r="K12" s="52">
        <v>100</v>
      </c>
      <c r="L12" s="52">
        <v>100</v>
      </c>
      <c r="M12" s="52">
        <v>100</v>
      </c>
      <c r="N12" s="52">
        <v>100</v>
      </c>
      <c r="O12" s="52">
        <v>100</v>
      </c>
      <c r="P12" s="52">
        <v>100</v>
      </c>
      <c r="Q12" s="52">
        <v>100</v>
      </c>
      <c r="R12" s="52">
        <v>100</v>
      </c>
      <c r="S12" s="52">
        <v>100</v>
      </c>
    </row>
    <row r="13" spans="2:19">
      <c r="B13" s="290" t="s">
        <v>8</v>
      </c>
      <c r="C13" s="46" t="s">
        <v>91</v>
      </c>
      <c r="D13" s="52">
        <v>70.457171230305306</v>
      </c>
      <c r="E13" s="52">
        <v>71.190841006400987</v>
      </c>
      <c r="F13" s="52">
        <v>65.035057974970897</v>
      </c>
      <c r="G13" s="52">
        <v>62.226557057266263</v>
      </c>
      <c r="H13" s="52">
        <v>51.942389653652086</v>
      </c>
      <c r="I13" s="52">
        <v>55.013507071349125</v>
      </c>
      <c r="J13" s="52">
        <v>66.238227146814395</v>
      </c>
      <c r="K13" s="52">
        <v>67.001131066630109</v>
      </c>
      <c r="L13" s="52">
        <v>42.191050638238181</v>
      </c>
      <c r="M13" s="52">
        <v>55.55270976334392</v>
      </c>
      <c r="N13" s="52">
        <v>63.91699782866975</v>
      </c>
      <c r="O13" s="52">
        <v>58.927802497488159</v>
      </c>
      <c r="P13" s="52">
        <v>68.660416828077786</v>
      </c>
      <c r="Q13" s="52">
        <v>76.576455124532373</v>
      </c>
      <c r="R13" s="52">
        <v>67.444647032536551</v>
      </c>
      <c r="S13" s="52">
        <v>68.789128829392425</v>
      </c>
    </row>
    <row r="14" spans="2:19">
      <c r="B14" s="290"/>
      <c r="C14" s="46" t="s">
        <v>130</v>
      </c>
      <c r="D14" s="52">
        <v>7.2205200247054124</v>
      </c>
      <c r="E14" s="52">
        <v>7.4046654160640379</v>
      </c>
      <c r="F14" s="52">
        <v>8.3593155074067163</v>
      </c>
      <c r="G14" s="52">
        <v>9.486322047280666</v>
      </c>
      <c r="H14" s="52">
        <v>10.561896830451182</v>
      </c>
      <c r="I14" s="52">
        <v>12.466232321627205</v>
      </c>
      <c r="J14" s="52">
        <v>7.2382271468144053</v>
      </c>
      <c r="K14" s="52">
        <v>7.3990608719495476</v>
      </c>
      <c r="L14" s="52">
        <v>9.2495441155842339</v>
      </c>
      <c r="M14" s="52">
        <v>8.5185944063108288</v>
      </c>
      <c r="N14" s="52">
        <v>8.3043139825474199</v>
      </c>
      <c r="O14" s="52">
        <v>7.5498779962681217</v>
      </c>
      <c r="P14" s="52">
        <v>8.8285426512745033</v>
      </c>
      <c r="Q14" s="52">
        <v>7.3708334737622589</v>
      </c>
      <c r="R14" s="52">
        <v>7.6865227160959781</v>
      </c>
      <c r="S14" s="52">
        <v>7.8227084793437411</v>
      </c>
    </row>
    <row r="15" spans="2:19">
      <c r="B15" s="290"/>
      <c r="C15" s="46" t="s">
        <v>131</v>
      </c>
      <c r="D15" s="52">
        <v>4.9177091785450449</v>
      </c>
      <c r="E15" s="52">
        <v>4.9652742972520159</v>
      </c>
      <c r="F15" s="52">
        <v>5.5148062472161952</v>
      </c>
      <c r="G15" s="52">
        <v>5.9251776508290375</v>
      </c>
      <c r="H15" s="52">
        <v>7.6985254494684758</v>
      </c>
      <c r="I15" s="52">
        <v>9.049737803909105</v>
      </c>
      <c r="J15" s="52">
        <v>5.5775623268698062</v>
      </c>
      <c r="K15" s="52">
        <v>5.6938922401974228</v>
      </c>
      <c r="L15" s="52">
        <v>7.6560527423201004</v>
      </c>
      <c r="M15" s="52">
        <v>6.2954615305808828</v>
      </c>
      <c r="N15" s="52">
        <v>5.5512311032815767</v>
      </c>
      <c r="O15" s="52">
        <v>5.3609875125592081</v>
      </c>
      <c r="P15" s="52">
        <v>5.9676919501045944</v>
      </c>
      <c r="Q15" s="52">
        <v>4.7487445654005596</v>
      </c>
      <c r="R15" s="52">
        <v>5.3090162146083708</v>
      </c>
      <c r="S15" s="52">
        <v>5.2727435218415897</v>
      </c>
    </row>
    <row r="16" spans="2:19">
      <c r="B16" s="290"/>
      <c r="C16" s="46" t="s">
        <v>132</v>
      </c>
      <c r="D16" s="52">
        <v>3.4723214610102575</v>
      </c>
      <c r="E16" s="52">
        <v>3.4502312660203627</v>
      </c>
      <c r="F16" s="52">
        <v>3.9526429977442206</v>
      </c>
      <c r="G16" s="52">
        <v>4.1428637778087412</v>
      </c>
      <c r="H16" s="52">
        <v>5.5920246901484347</v>
      </c>
      <c r="I16" s="52">
        <v>5.9590020657873826</v>
      </c>
      <c r="J16" s="52">
        <v>3.8857340720221609</v>
      </c>
      <c r="K16" s="52">
        <v>3.9467370441458733</v>
      </c>
      <c r="L16" s="52">
        <v>6.8649179408051628</v>
      </c>
      <c r="M16" s="52">
        <v>6.2237475668476598</v>
      </c>
      <c r="N16" s="52">
        <v>3.8510385513540086</v>
      </c>
      <c r="O16" s="52">
        <v>4.1265968135495905</v>
      </c>
      <c r="P16" s="52">
        <v>4.1469745099558377</v>
      </c>
      <c r="Q16" s="52">
        <v>3.4208486400862799</v>
      </c>
      <c r="R16" s="52">
        <v>3.7909618273056167</v>
      </c>
      <c r="S16" s="52">
        <v>3.7056618328402298</v>
      </c>
    </row>
    <row r="17" spans="2:19">
      <c r="B17" s="290"/>
      <c r="C17" s="46" t="s">
        <v>133</v>
      </c>
      <c r="D17" s="52">
        <v>2.5364223172223364</v>
      </c>
      <c r="E17" s="52">
        <v>2.5054057537267482</v>
      </c>
      <c r="F17" s="52">
        <v>3.0255463440566674</v>
      </c>
      <c r="G17" s="52">
        <v>3.2070038549068784</v>
      </c>
      <c r="H17" s="52">
        <v>3.9092735021799836</v>
      </c>
      <c r="I17" s="52">
        <v>4.1395201017003016</v>
      </c>
      <c r="J17" s="52">
        <v>2.9182825484764545</v>
      </c>
      <c r="K17" s="52">
        <v>2.9005004112969566</v>
      </c>
      <c r="L17" s="52">
        <v>5.5688034787487721</v>
      </c>
      <c r="M17" s="52">
        <v>5.8498104702387055</v>
      </c>
      <c r="N17" s="52">
        <v>2.8514072678110534</v>
      </c>
      <c r="O17" s="52">
        <v>3.129036888187168</v>
      </c>
      <c r="P17" s="52">
        <v>2.7252653598822345</v>
      </c>
      <c r="Q17" s="52">
        <v>2.1906912473458933</v>
      </c>
      <c r="R17" s="52">
        <v>2.8034091857759309</v>
      </c>
      <c r="S17" s="52">
        <v>2.7426281403016946</v>
      </c>
    </row>
    <row r="18" spans="2:19">
      <c r="B18" s="290"/>
      <c r="C18" s="46" t="s">
        <v>134</v>
      </c>
      <c r="D18" s="52">
        <v>11.395855788211643</v>
      </c>
      <c r="E18" s="52">
        <v>10.483582260535849</v>
      </c>
      <c r="F18" s="52">
        <v>14.112630928605297</v>
      </c>
      <c r="G18" s="52">
        <v>15.01207561190841</v>
      </c>
      <c r="H18" s="52">
        <v>20.295889874099839</v>
      </c>
      <c r="I18" s="52">
        <v>13.372000635626888</v>
      </c>
      <c r="J18" s="52">
        <v>14.14196675900277</v>
      </c>
      <c r="K18" s="52">
        <v>13.058678365780093</v>
      </c>
      <c r="L18" s="52">
        <v>28.469631084303547</v>
      </c>
      <c r="M18" s="52">
        <v>17.559676262678003</v>
      </c>
      <c r="N18" s="52">
        <v>15.525011266336186</v>
      </c>
      <c r="O18" s="52">
        <v>20.905698291947754</v>
      </c>
      <c r="P18" s="52">
        <v>9.6711087007050427</v>
      </c>
      <c r="Q18" s="52">
        <v>5.6924269488726367</v>
      </c>
      <c r="R18" s="52">
        <v>12.965443023677551</v>
      </c>
      <c r="S18" s="52">
        <v>11.667129196280321</v>
      </c>
    </row>
    <row r="19" spans="2:19">
      <c r="B19" s="290"/>
      <c r="C19" s="46" t="s">
        <v>135</v>
      </c>
      <c r="D19" s="52">
        <v>100</v>
      </c>
      <c r="E19" s="52">
        <v>100</v>
      </c>
      <c r="F19" s="52">
        <v>100</v>
      </c>
      <c r="G19" s="52">
        <v>100</v>
      </c>
      <c r="H19" s="52">
        <v>100</v>
      </c>
      <c r="I19" s="52">
        <v>100</v>
      </c>
      <c r="J19" s="52">
        <v>100</v>
      </c>
      <c r="K19" s="52">
        <v>100</v>
      </c>
      <c r="L19" s="52">
        <v>100</v>
      </c>
      <c r="M19" s="52">
        <v>100</v>
      </c>
      <c r="N19" s="52">
        <v>100</v>
      </c>
      <c r="O19" s="52">
        <v>100</v>
      </c>
      <c r="P19" s="52">
        <v>100</v>
      </c>
      <c r="Q19" s="52">
        <v>100</v>
      </c>
      <c r="R19" s="52">
        <v>100</v>
      </c>
      <c r="S19" s="52">
        <v>100</v>
      </c>
    </row>
    <row r="20" spans="2:19">
      <c r="B20" s="290" t="s">
        <v>9</v>
      </c>
      <c r="C20" s="46" t="s">
        <v>91</v>
      </c>
      <c r="D20" s="52">
        <v>74.09281745915915</v>
      </c>
      <c r="E20" s="52">
        <v>74.978117245343952</v>
      </c>
      <c r="F20" s="52">
        <v>67.276785714285708</v>
      </c>
      <c r="G20" s="52">
        <v>64.475866231475564</v>
      </c>
      <c r="H20" s="52">
        <v>52.782933288845321</v>
      </c>
      <c r="I20" s="52">
        <v>59.076682316118934</v>
      </c>
      <c r="J20" s="52">
        <v>69.674211461726244</v>
      </c>
      <c r="K20" s="52">
        <v>70.184449951550803</v>
      </c>
      <c r="L20" s="52">
        <v>45.955254724609901</v>
      </c>
      <c r="M20" s="52">
        <v>57.715925105697607</v>
      </c>
      <c r="N20" s="52">
        <v>63.122595580975727</v>
      </c>
      <c r="O20" s="52">
        <v>58.537064953791706</v>
      </c>
      <c r="P20" s="52">
        <v>72.082192328449509</v>
      </c>
      <c r="Q20" s="52">
        <v>78.673602080624178</v>
      </c>
      <c r="R20" s="52">
        <v>70.431621983690661</v>
      </c>
      <c r="S20" s="52">
        <v>72.085281582909658</v>
      </c>
    </row>
    <row r="21" spans="2:19">
      <c r="B21" s="290"/>
      <c r="C21" s="46" t="s">
        <v>130</v>
      </c>
      <c r="D21" s="52">
        <v>7.1274458293197895</v>
      </c>
      <c r="E21" s="52">
        <v>7.3198175426027623</v>
      </c>
      <c r="F21" s="52">
        <v>7.9754818594104311</v>
      </c>
      <c r="G21" s="52">
        <v>9.132567256362325</v>
      </c>
      <c r="H21" s="52">
        <v>11.11922090380164</v>
      </c>
      <c r="I21" s="52">
        <v>12.476881490965997</v>
      </c>
      <c r="J21" s="52">
        <v>6.903037972932788</v>
      </c>
      <c r="K21" s="52">
        <v>7.0975929752951972</v>
      </c>
      <c r="L21" s="52">
        <v>8.2661954535925002</v>
      </c>
      <c r="M21" s="52">
        <v>8.8081336823032021</v>
      </c>
      <c r="N21" s="52">
        <v>9.1053007864365245</v>
      </c>
      <c r="O21" s="52">
        <v>7.911122763321754</v>
      </c>
      <c r="P21" s="52">
        <v>7.4956525215375089</v>
      </c>
      <c r="Q21" s="52">
        <v>6.936554650605709</v>
      </c>
      <c r="R21" s="52">
        <v>7.5241666064470216</v>
      </c>
      <c r="S21" s="52">
        <v>7.6821288448687675</v>
      </c>
    </row>
    <row r="22" spans="2:19">
      <c r="B22" s="290"/>
      <c r="C22" s="46" t="s">
        <v>131</v>
      </c>
      <c r="D22" s="52">
        <v>4.6812516419043178</v>
      </c>
      <c r="E22" s="52">
        <v>4.7185863307170317</v>
      </c>
      <c r="F22" s="52">
        <v>5.419146825396826</v>
      </c>
      <c r="G22" s="52">
        <v>5.919028672217892</v>
      </c>
      <c r="H22" s="52">
        <v>8.2288907888974627</v>
      </c>
      <c r="I22" s="52">
        <v>8.272869540475174</v>
      </c>
      <c r="J22" s="52">
        <v>5.0358567941190708</v>
      </c>
      <c r="K22" s="52">
        <v>5.1484774947048884</v>
      </c>
      <c r="L22" s="52">
        <v>6.7357512953367875</v>
      </c>
      <c r="M22" s="52">
        <v>6.8904771491846182</v>
      </c>
      <c r="N22" s="52">
        <v>6.1008409083171617</v>
      </c>
      <c r="O22" s="52">
        <v>5.5712132136068693</v>
      </c>
      <c r="P22" s="52">
        <v>4.9751144336284954</v>
      </c>
      <c r="Q22" s="52">
        <v>4.26391075217302</v>
      </c>
      <c r="R22" s="52">
        <v>5.0956241627153318</v>
      </c>
      <c r="S22" s="52">
        <v>5.0473487265134915</v>
      </c>
    </row>
    <row r="23" spans="2:19">
      <c r="B23" s="290"/>
      <c r="C23" s="46" t="s">
        <v>132</v>
      </c>
      <c r="D23" s="52">
        <v>3.1658347684793289</v>
      </c>
      <c r="E23" s="52">
        <v>3.1498167048471388</v>
      </c>
      <c r="F23" s="52">
        <v>3.7234268707482991</v>
      </c>
      <c r="G23" s="52">
        <v>3.9706304606423561</v>
      </c>
      <c r="H23" s="52">
        <v>5.7514649761224534</v>
      </c>
      <c r="I23" s="52">
        <v>4.9793711765542747</v>
      </c>
      <c r="J23" s="52">
        <v>3.6202568411443745</v>
      </c>
      <c r="K23" s="52">
        <v>3.6092507953385873</v>
      </c>
      <c r="L23" s="52">
        <v>5.8731917697445271</v>
      </c>
      <c r="M23" s="52">
        <v>6.0297966579424198</v>
      </c>
      <c r="N23" s="52">
        <v>4.2658223538623901</v>
      </c>
      <c r="O23" s="52">
        <v>4.0833715671495057</v>
      </c>
      <c r="P23" s="52">
        <v>3.5699294409242639</v>
      </c>
      <c r="Q23" s="52">
        <v>2.9395660803504207</v>
      </c>
      <c r="R23" s="52">
        <v>3.5287553433353533</v>
      </c>
      <c r="S23" s="52">
        <v>3.4189003602075987</v>
      </c>
    </row>
    <row r="24" spans="2:19">
      <c r="B24" s="290"/>
      <c r="C24" s="46" t="s">
        <v>133</v>
      </c>
      <c r="D24" s="52">
        <v>2.2301925528085076</v>
      </c>
      <c r="E24" s="52">
        <v>2.1694981843813461</v>
      </c>
      <c r="F24" s="52">
        <v>2.8036422902494329</v>
      </c>
      <c r="G24" s="52">
        <v>3.0494629452749145</v>
      </c>
      <c r="H24" s="52">
        <v>3.9914082539152922</v>
      </c>
      <c r="I24" s="52">
        <v>3.4499928866126051</v>
      </c>
      <c r="J24" s="52">
        <v>2.6341085592968336</v>
      </c>
      <c r="K24" s="52">
        <v>2.6128266033254155</v>
      </c>
      <c r="L24" s="52">
        <v>5.1184521848512983</v>
      </c>
      <c r="M24" s="52">
        <v>5.4056774713106508</v>
      </c>
      <c r="N24" s="52">
        <v>2.9738194940932146</v>
      </c>
      <c r="O24" s="52">
        <v>3.2575211378383693</v>
      </c>
      <c r="P24" s="52">
        <v>2.4845589558056327</v>
      </c>
      <c r="Q24" s="52">
        <v>2.1080008212990213</v>
      </c>
      <c r="R24" s="52">
        <v>2.5481247602794932</v>
      </c>
      <c r="S24" s="52">
        <v>2.4520770774318739</v>
      </c>
    </row>
    <row r="25" spans="2:19">
      <c r="B25" s="290"/>
      <c r="C25" s="46" t="s">
        <v>134</v>
      </c>
      <c r="D25" s="52">
        <v>8.7024577483289072</v>
      </c>
      <c r="E25" s="52">
        <v>7.6641639921077642</v>
      </c>
      <c r="F25" s="52">
        <v>12.801516439909296</v>
      </c>
      <c r="G25" s="52">
        <v>13.452444434026944</v>
      </c>
      <c r="H25" s="52">
        <v>18.126081788417824</v>
      </c>
      <c r="I25" s="52">
        <v>11.744202589273012</v>
      </c>
      <c r="J25" s="52">
        <v>12.132528370780689</v>
      </c>
      <c r="K25" s="52">
        <v>11.347402179785108</v>
      </c>
      <c r="L25" s="52">
        <v>28.051154571864984</v>
      </c>
      <c r="M25" s="52">
        <v>15.149989933561505</v>
      </c>
      <c r="N25" s="52">
        <v>14.431620876314982</v>
      </c>
      <c r="O25" s="52">
        <v>20.639706364291801</v>
      </c>
      <c r="P25" s="52">
        <v>9.3925523196545999</v>
      </c>
      <c r="Q25" s="52">
        <v>5.0783656149476419</v>
      </c>
      <c r="R25" s="52">
        <v>10.871707143532133</v>
      </c>
      <c r="S25" s="52">
        <v>9.3142634080686122</v>
      </c>
    </row>
    <row r="26" spans="2:19">
      <c r="B26" s="290"/>
      <c r="C26" s="46" t="s">
        <v>135</v>
      </c>
      <c r="D26" s="52">
        <v>100</v>
      </c>
      <c r="E26" s="52">
        <v>100</v>
      </c>
      <c r="F26" s="52">
        <v>100</v>
      </c>
      <c r="G26" s="52">
        <v>100</v>
      </c>
      <c r="H26" s="52">
        <v>100</v>
      </c>
      <c r="I26" s="52">
        <v>100</v>
      </c>
      <c r="J26" s="52">
        <v>100</v>
      </c>
      <c r="K26" s="52">
        <v>100</v>
      </c>
      <c r="L26" s="52">
        <v>100</v>
      </c>
      <c r="M26" s="52">
        <v>100</v>
      </c>
      <c r="N26" s="52">
        <v>100</v>
      </c>
      <c r="O26" s="52">
        <v>100</v>
      </c>
      <c r="P26" s="52">
        <v>100</v>
      </c>
      <c r="Q26" s="52">
        <v>100</v>
      </c>
      <c r="R26" s="52">
        <v>100</v>
      </c>
      <c r="S26" s="52">
        <v>100</v>
      </c>
    </row>
    <row r="27" spans="2:19">
      <c r="B27" s="219" t="s">
        <v>10</v>
      </c>
      <c r="C27" s="46" t="s">
        <v>91</v>
      </c>
      <c r="D27" s="3">
        <v>77.239999999999995</v>
      </c>
      <c r="E27" s="3">
        <v>78.180000000000007</v>
      </c>
      <c r="F27" s="3">
        <v>69.59</v>
      </c>
      <c r="G27" s="3">
        <v>66.569999999999993</v>
      </c>
      <c r="H27" s="3">
        <v>55.23</v>
      </c>
      <c r="I27" s="3">
        <v>60.2</v>
      </c>
      <c r="J27" s="3">
        <v>70.02</v>
      </c>
      <c r="K27" s="3">
        <v>69.930000000000007</v>
      </c>
      <c r="L27" s="3">
        <v>48</v>
      </c>
      <c r="M27" s="3">
        <v>59.49</v>
      </c>
      <c r="N27" s="3">
        <v>64.319999999999993</v>
      </c>
      <c r="O27" s="3">
        <v>59.97</v>
      </c>
      <c r="P27" s="3">
        <v>74.98</v>
      </c>
      <c r="Q27" s="3">
        <v>83.76</v>
      </c>
      <c r="R27" s="3">
        <v>72.88</v>
      </c>
      <c r="S27" s="3">
        <v>74.67</v>
      </c>
    </row>
    <row r="28" spans="2:19">
      <c r="B28" s="219"/>
      <c r="C28" s="46" t="s">
        <v>130</v>
      </c>
      <c r="D28" s="3">
        <v>6.71</v>
      </c>
      <c r="E28" s="3">
        <v>6.95</v>
      </c>
      <c r="F28" s="3">
        <v>7.64</v>
      </c>
      <c r="G28" s="3">
        <v>8.9600000000000009</v>
      </c>
      <c r="H28" s="3">
        <v>11.09</v>
      </c>
      <c r="I28" s="3">
        <v>12.79</v>
      </c>
      <c r="J28" s="3">
        <v>6.98</v>
      </c>
      <c r="K28" s="3">
        <v>7.29</v>
      </c>
      <c r="L28" s="3">
        <v>7.57</v>
      </c>
      <c r="M28" s="3">
        <v>7.74</v>
      </c>
      <c r="N28" s="3">
        <v>9.0500000000000007</v>
      </c>
      <c r="O28" s="3">
        <v>8.7200000000000006</v>
      </c>
      <c r="P28" s="3">
        <v>6.52</v>
      </c>
      <c r="Q28" s="3">
        <v>5.39</v>
      </c>
      <c r="R28" s="3">
        <v>7.2</v>
      </c>
      <c r="S28" s="3">
        <v>7.39</v>
      </c>
    </row>
    <row r="29" spans="2:19">
      <c r="B29" s="219"/>
      <c r="C29" s="46" t="s">
        <v>131</v>
      </c>
      <c r="D29" s="3">
        <v>4.25</v>
      </c>
      <c r="E29" s="3">
        <v>4.29</v>
      </c>
      <c r="F29" s="3">
        <v>5.19</v>
      </c>
      <c r="G29" s="3">
        <v>5.87</v>
      </c>
      <c r="H29" s="3">
        <v>7.81</v>
      </c>
      <c r="I29" s="3">
        <v>7.74</v>
      </c>
      <c r="J29" s="3">
        <v>5.09</v>
      </c>
      <c r="K29" s="3">
        <v>5.25</v>
      </c>
      <c r="L29" s="3">
        <v>6.45</v>
      </c>
      <c r="M29" s="3">
        <v>6.37</v>
      </c>
      <c r="N29" s="3">
        <v>6.26</v>
      </c>
      <c r="O29" s="3">
        <v>6.21</v>
      </c>
      <c r="P29" s="3">
        <v>4.3600000000000003</v>
      </c>
      <c r="Q29" s="3">
        <v>3.35</v>
      </c>
      <c r="R29" s="3">
        <v>4.79</v>
      </c>
      <c r="S29" s="3">
        <v>4.74</v>
      </c>
    </row>
    <row r="30" spans="2:19">
      <c r="B30" s="219"/>
      <c r="C30" s="46" t="s">
        <v>132</v>
      </c>
      <c r="D30" s="3">
        <v>2.8</v>
      </c>
      <c r="E30" s="3">
        <v>2.76</v>
      </c>
      <c r="F30" s="3">
        <v>3.75</v>
      </c>
      <c r="G30" s="3">
        <v>4.09</v>
      </c>
      <c r="H30" s="3">
        <v>5.31</v>
      </c>
      <c r="I30" s="3">
        <v>4.66</v>
      </c>
      <c r="J30" s="3">
        <v>3.74</v>
      </c>
      <c r="K30" s="3">
        <v>3.78</v>
      </c>
      <c r="L30" s="3">
        <v>5.62</v>
      </c>
      <c r="M30" s="3">
        <v>5.89</v>
      </c>
      <c r="N30" s="3">
        <v>4.09</v>
      </c>
      <c r="O30" s="3">
        <v>4.1500000000000004</v>
      </c>
      <c r="P30" s="3">
        <v>2.9</v>
      </c>
      <c r="Q30" s="3">
        <v>1.99</v>
      </c>
      <c r="R30" s="3">
        <v>3.3</v>
      </c>
      <c r="S30" s="3">
        <v>3.17</v>
      </c>
    </row>
    <row r="31" spans="2:19">
      <c r="B31" s="219"/>
      <c r="C31" s="46" t="s">
        <v>133</v>
      </c>
      <c r="D31" s="3">
        <v>1.96</v>
      </c>
      <c r="E31" s="3">
        <v>1.9</v>
      </c>
      <c r="F31" s="3">
        <v>2.7</v>
      </c>
      <c r="G31" s="3">
        <v>3.03</v>
      </c>
      <c r="H31" s="3">
        <v>3.6</v>
      </c>
      <c r="I31" s="3">
        <v>3.02</v>
      </c>
      <c r="J31" s="3">
        <v>2.59</v>
      </c>
      <c r="K31" s="3">
        <v>2.62</v>
      </c>
      <c r="L31" s="3">
        <v>5.0199999999999996</v>
      </c>
      <c r="M31" s="3">
        <v>5.0999999999999996</v>
      </c>
      <c r="N31" s="3">
        <v>2.97</v>
      </c>
      <c r="O31" s="3">
        <v>3.42</v>
      </c>
      <c r="P31" s="3">
        <v>2.23</v>
      </c>
      <c r="Q31" s="3">
        <v>1.66</v>
      </c>
      <c r="R31" s="3">
        <v>2.35</v>
      </c>
      <c r="S31" s="3">
        <v>2.25</v>
      </c>
    </row>
    <row r="32" spans="2:19">
      <c r="B32" s="219"/>
      <c r="C32" s="46" t="s">
        <v>134</v>
      </c>
      <c r="D32" s="3">
        <v>7.04</v>
      </c>
      <c r="E32" s="3">
        <v>5.92</v>
      </c>
      <c r="F32" s="3">
        <v>11.13</v>
      </c>
      <c r="G32" s="3">
        <v>11.48</v>
      </c>
      <c r="H32" s="3">
        <v>16.96</v>
      </c>
      <c r="I32" s="3">
        <v>11.58</v>
      </c>
      <c r="J32" s="3">
        <v>11.59</v>
      </c>
      <c r="K32" s="3">
        <v>11.13</v>
      </c>
      <c r="L32" s="3">
        <v>27.32</v>
      </c>
      <c r="M32" s="3">
        <v>15.41</v>
      </c>
      <c r="N32" s="3">
        <v>13.3</v>
      </c>
      <c r="O32" s="3">
        <v>17.52</v>
      </c>
      <c r="P32" s="3">
        <v>9.01</v>
      </c>
      <c r="Q32" s="3">
        <v>3.84</v>
      </c>
      <c r="R32" s="3">
        <v>9.4700000000000006</v>
      </c>
      <c r="S32" s="3">
        <v>7.77</v>
      </c>
    </row>
    <row r="33" spans="2:19">
      <c r="B33" s="219"/>
      <c r="C33" s="46" t="s">
        <v>135</v>
      </c>
      <c r="D33" s="52">
        <v>99.999999999999986</v>
      </c>
      <c r="E33" s="52">
        <v>99.999999999999986</v>
      </c>
      <c r="F33" s="52">
        <v>99.999999999999986</v>
      </c>
      <c r="G33" s="52">
        <v>99.999999999999986</v>
      </c>
      <c r="H33" s="52">
        <v>99.999999999999986</v>
      </c>
      <c r="I33" s="52">
        <v>99.999999999999986</v>
      </c>
      <c r="J33" s="52">
        <v>99.999999999999986</v>
      </c>
      <c r="K33" s="52">
        <v>99.999999999999986</v>
      </c>
      <c r="L33" s="52">
        <v>99.999999999999986</v>
      </c>
      <c r="M33" s="52">
        <v>99.999999999999986</v>
      </c>
      <c r="N33" s="52">
        <v>99.999999999999986</v>
      </c>
      <c r="O33" s="52">
        <v>99.999999999999986</v>
      </c>
      <c r="P33" s="52">
        <v>99.999999999999986</v>
      </c>
      <c r="Q33" s="52">
        <v>99.999999999999986</v>
      </c>
      <c r="R33" s="52">
        <v>99.999999999999986</v>
      </c>
      <c r="S33" s="52">
        <v>99.999999999999986</v>
      </c>
    </row>
    <row r="34" spans="2:19">
      <c r="B34" s="122"/>
      <c r="C34" s="79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122"/>
      <c r="C35" s="79"/>
      <c r="D35" s="78"/>
      <c r="E35" s="78"/>
      <c r="F35" s="78"/>
      <c r="G35" s="78"/>
      <c r="H35" s="78"/>
      <c r="I35" s="78"/>
      <c r="J35" s="78"/>
      <c r="K35" s="78"/>
      <c r="L35" s="78"/>
      <c r="M35" s="56"/>
      <c r="N35" s="56"/>
      <c r="O35" s="56"/>
      <c r="P35" s="56"/>
      <c r="Q35" s="56"/>
      <c r="R35" s="56"/>
      <c r="S35" s="56"/>
    </row>
    <row r="36" spans="2:19">
      <c r="B36" s="122"/>
      <c r="C36" s="79"/>
      <c r="D36" s="78"/>
      <c r="E36" s="78"/>
      <c r="F36" s="78"/>
      <c r="G36" s="78"/>
      <c r="H36" s="78"/>
      <c r="I36" s="78"/>
      <c r="J36" s="78"/>
      <c r="K36" s="78"/>
      <c r="L36" s="78"/>
      <c r="M36" s="56"/>
      <c r="N36" s="56"/>
      <c r="O36" s="56"/>
      <c r="P36" s="56"/>
      <c r="Q36" s="56"/>
      <c r="R36" s="56"/>
      <c r="S36" s="56"/>
    </row>
    <row r="37" spans="2:19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2:19">
      <c r="B38" s="56" t="s">
        <v>238</v>
      </c>
      <c r="C38" s="56"/>
      <c r="D38" s="123"/>
      <c r="E38" s="123"/>
      <c r="F38" s="123"/>
      <c r="G38" s="123"/>
      <c r="H38" s="123"/>
      <c r="I38" s="123"/>
      <c r="J38" s="123"/>
      <c r="K38" s="123"/>
      <c r="L38" s="123"/>
      <c r="M38" s="56"/>
      <c r="N38" s="56"/>
      <c r="O38" s="56"/>
      <c r="P38" s="56"/>
      <c r="Q38" s="56"/>
      <c r="R38" s="56"/>
      <c r="S38" s="56"/>
    </row>
  </sheetData>
  <mergeCells count="15">
    <mergeCell ref="B6:B12"/>
    <mergeCell ref="B13:B19"/>
    <mergeCell ref="B20:B26"/>
    <mergeCell ref="B27:B33"/>
    <mergeCell ref="B2:S2"/>
    <mergeCell ref="B4:B5"/>
    <mergeCell ref="C4:C5"/>
    <mergeCell ref="D4:E4"/>
    <mergeCell ref="F4:G4"/>
    <mergeCell ref="H4:I4"/>
    <mergeCell ref="J4:K4"/>
    <mergeCell ref="L4:M4"/>
    <mergeCell ref="N4:O4"/>
    <mergeCell ref="P4:Q4"/>
    <mergeCell ref="R4:S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B2:P11"/>
  <sheetViews>
    <sheetView workbookViewId="0"/>
  </sheetViews>
  <sheetFormatPr defaultRowHeight="14.5"/>
  <sheetData>
    <row r="2" spans="2:16">
      <c r="B2" s="241" t="s">
        <v>239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2:16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2:16">
      <c r="B4" s="3"/>
      <c r="C4" s="291" t="s">
        <v>91</v>
      </c>
      <c r="D4" s="291"/>
      <c r="E4" s="291" t="s">
        <v>130</v>
      </c>
      <c r="F4" s="291"/>
      <c r="G4" s="291" t="s">
        <v>131</v>
      </c>
      <c r="H4" s="291"/>
      <c r="I4" s="291" t="s">
        <v>132</v>
      </c>
      <c r="J4" s="291"/>
      <c r="K4" s="291" t="s">
        <v>133</v>
      </c>
      <c r="L4" s="291"/>
      <c r="M4" s="291" t="s">
        <v>134</v>
      </c>
      <c r="N4" s="291"/>
      <c r="O4" s="291" t="s">
        <v>39</v>
      </c>
      <c r="P4" s="291"/>
    </row>
    <row r="5" spans="2:16">
      <c r="B5" s="124" t="s">
        <v>1</v>
      </c>
      <c r="C5" s="125" t="s">
        <v>39</v>
      </c>
      <c r="D5" s="125" t="s">
        <v>40</v>
      </c>
      <c r="E5" s="125" t="s">
        <v>39</v>
      </c>
      <c r="F5" s="125" t="s">
        <v>40</v>
      </c>
      <c r="G5" s="125" t="s">
        <v>39</v>
      </c>
      <c r="H5" s="125" t="s">
        <v>40</v>
      </c>
      <c r="I5" s="125" t="s">
        <v>39</v>
      </c>
      <c r="J5" s="125" t="s">
        <v>40</v>
      </c>
      <c r="K5" s="125" t="s">
        <v>39</v>
      </c>
      <c r="L5" s="125" t="s">
        <v>40</v>
      </c>
      <c r="M5" s="125" t="s">
        <v>39</v>
      </c>
      <c r="N5" s="125" t="s">
        <v>40</v>
      </c>
      <c r="O5" s="125" t="s">
        <v>39</v>
      </c>
      <c r="P5" s="125" t="s">
        <v>40</v>
      </c>
    </row>
    <row r="6" spans="2:16">
      <c r="B6" s="46" t="s">
        <v>7</v>
      </c>
      <c r="C6" s="52">
        <v>64.739741741567968</v>
      </c>
      <c r="D6" s="52">
        <v>66.871318121057826</v>
      </c>
      <c r="E6" s="52">
        <v>8.2913653453061951</v>
      </c>
      <c r="F6" s="52">
        <v>8.6055488756484912</v>
      </c>
      <c r="G6" s="52">
        <v>5.8286855098536128</v>
      </c>
      <c r="H6" s="52">
        <v>5.8283122076607716</v>
      </c>
      <c r="I6" s="52">
        <v>4.2200591948613821</v>
      </c>
      <c r="J6" s="52">
        <v>4.0823934816048801</v>
      </c>
      <c r="K6" s="52">
        <v>3.130621852400898</v>
      </c>
      <c r="L6" s="52">
        <v>2.9504291187224734</v>
      </c>
      <c r="M6" s="52">
        <v>13.789526356009945</v>
      </c>
      <c r="N6" s="52">
        <v>11.661998195305555</v>
      </c>
      <c r="O6" s="52">
        <v>100</v>
      </c>
      <c r="P6" s="52">
        <v>100</v>
      </c>
    </row>
    <row r="7" spans="2:16">
      <c r="B7" s="46" t="s">
        <v>8</v>
      </c>
      <c r="C7" s="52">
        <v>65.709928310506555</v>
      </c>
      <c r="D7" s="52">
        <v>67.853395014863622</v>
      </c>
      <c r="E7" s="52">
        <v>7.9108374145536562</v>
      </c>
      <c r="F7" s="52">
        <v>8.1284874415549506</v>
      </c>
      <c r="G7" s="52">
        <v>5.5854556954169903</v>
      </c>
      <c r="H7" s="52">
        <v>5.5236687688326063</v>
      </c>
      <c r="I7" s="52">
        <v>4.0079127926598392</v>
      </c>
      <c r="J7" s="52">
        <v>3.8505966259618059</v>
      </c>
      <c r="K7" s="52">
        <v>2.9884649029220713</v>
      </c>
      <c r="L7" s="52">
        <v>2.7952395895546309</v>
      </c>
      <c r="M7" s="52">
        <v>13.797400883940892</v>
      </c>
      <c r="N7" s="52">
        <v>11.848612559232377</v>
      </c>
      <c r="O7" s="52">
        <v>100</v>
      </c>
      <c r="P7" s="52">
        <v>100</v>
      </c>
    </row>
    <row r="8" spans="2:16">
      <c r="B8" s="46" t="s">
        <v>9</v>
      </c>
      <c r="C8" s="52">
        <v>69.081797433105322</v>
      </c>
      <c r="D8" s="52">
        <v>71.651631753555577</v>
      </c>
      <c r="E8" s="52">
        <v>7.8259271870353944</v>
      </c>
      <c r="F8" s="52">
        <v>8.0236457836284156</v>
      </c>
      <c r="G8" s="52">
        <v>5.3052190828088177</v>
      </c>
      <c r="H8" s="52">
        <v>5.2226064184643359</v>
      </c>
      <c r="I8" s="52">
        <v>3.6936616513217113</v>
      </c>
      <c r="J8" s="52">
        <v>3.5115888311212524</v>
      </c>
      <c r="K8" s="52">
        <v>2.7027573721525302</v>
      </c>
      <c r="L8" s="52">
        <v>2.4752766326016014</v>
      </c>
      <c r="M8" s="52">
        <v>11.390637273576223</v>
      </c>
      <c r="N8" s="52">
        <v>9.1152505806288193</v>
      </c>
      <c r="O8" s="52">
        <v>100</v>
      </c>
      <c r="P8" s="52">
        <v>100</v>
      </c>
    </row>
    <row r="9" spans="2:16">
      <c r="B9" s="73" t="s">
        <v>10</v>
      </c>
      <c r="C9" s="3">
        <v>72.83</v>
      </c>
      <c r="D9" s="3">
        <v>75.73</v>
      </c>
      <c r="E9" s="3">
        <v>7.46</v>
      </c>
      <c r="F9" s="3">
        <v>7.64</v>
      </c>
      <c r="G9" s="3">
        <v>4.8600000000000003</v>
      </c>
      <c r="H9" s="3">
        <v>4.72</v>
      </c>
      <c r="I9" s="3">
        <v>3.33</v>
      </c>
      <c r="J9" s="3">
        <v>3.07</v>
      </c>
      <c r="K9" s="3">
        <v>2.38</v>
      </c>
      <c r="L9" s="3">
        <v>2.11</v>
      </c>
      <c r="M9" s="3">
        <v>9.14</v>
      </c>
      <c r="N9" s="3">
        <v>6.72</v>
      </c>
      <c r="O9" s="52">
        <v>100</v>
      </c>
      <c r="P9" s="52">
        <v>100</v>
      </c>
    </row>
    <row r="10" spans="2:16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16">
      <c r="B11" s="56" t="s">
        <v>240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</sheetData>
  <mergeCells count="8">
    <mergeCell ref="B2:P2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2:P11"/>
  <sheetViews>
    <sheetView workbookViewId="0"/>
  </sheetViews>
  <sheetFormatPr defaultRowHeight="14.5"/>
  <sheetData>
    <row r="2" spans="2:16">
      <c r="B2" s="241" t="s">
        <v>241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2:16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2:16">
      <c r="B4" s="3"/>
      <c r="C4" s="291" t="s">
        <v>91</v>
      </c>
      <c r="D4" s="291"/>
      <c r="E4" s="291" t="s">
        <v>130</v>
      </c>
      <c r="F4" s="291"/>
      <c r="G4" s="291" t="s">
        <v>131</v>
      </c>
      <c r="H4" s="291"/>
      <c r="I4" s="291" t="s">
        <v>132</v>
      </c>
      <c r="J4" s="291"/>
      <c r="K4" s="291" t="s">
        <v>133</v>
      </c>
      <c r="L4" s="291"/>
      <c r="M4" s="291" t="s">
        <v>134</v>
      </c>
      <c r="N4" s="291"/>
      <c r="O4" s="291" t="s">
        <v>39</v>
      </c>
      <c r="P4" s="291"/>
    </row>
    <row r="5" spans="2:16">
      <c r="B5" s="124" t="s">
        <v>1</v>
      </c>
      <c r="C5" s="125" t="s">
        <v>39</v>
      </c>
      <c r="D5" s="125" t="s">
        <v>40</v>
      </c>
      <c r="E5" s="125" t="s">
        <v>39</v>
      </c>
      <c r="F5" s="125" t="s">
        <v>40</v>
      </c>
      <c r="G5" s="125" t="s">
        <v>39</v>
      </c>
      <c r="H5" s="125" t="s">
        <v>40</v>
      </c>
      <c r="I5" s="125" t="s">
        <v>39</v>
      </c>
      <c r="J5" s="125" t="s">
        <v>40</v>
      </c>
      <c r="K5" s="125" t="s">
        <v>39</v>
      </c>
      <c r="L5" s="125" t="s">
        <v>40</v>
      </c>
      <c r="M5" s="125" t="s">
        <v>39</v>
      </c>
      <c r="N5" s="125" t="s">
        <v>40</v>
      </c>
      <c r="O5" s="125" t="s">
        <v>39</v>
      </c>
      <c r="P5" s="125" t="s">
        <v>40</v>
      </c>
    </row>
    <row r="6" spans="2:16">
      <c r="B6" s="46" t="s">
        <v>7</v>
      </c>
      <c r="C6" s="52">
        <v>69.288220068085238</v>
      </c>
      <c r="D6" s="52">
        <v>68.282803593096645</v>
      </c>
      <c r="E6" s="52">
        <v>6.7603147644087782</v>
      </c>
      <c r="F6" s="52">
        <v>7.2475913623679293</v>
      </c>
      <c r="G6" s="52">
        <v>4.8295644176784274</v>
      </c>
      <c r="H6" s="52">
        <v>5.0747979828841965</v>
      </c>
      <c r="I6" s="52">
        <v>3.5377620873537983</v>
      </c>
      <c r="J6" s="52">
        <v>3.6472200640751442</v>
      </c>
      <c r="K6" s="52">
        <v>2.6542486520162276</v>
      </c>
      <c r="L6" s="52">
        <v>2.7521467501214865</v>
      </c>
      <c r="M6" s="52">
        <v>12.929890010457537</v>
      </c>
      <c r="N6" s="52">
        <v>12.995440247454598</v>
      </c>
      <c r="O6" s="52">
        <v>100</v>
      </c>
      <c r="P6" s="52">
        <v>100</v>
      </c>
    </row>
    <row r="7" spans="2:16">
      <c r="B7" s="46" t="s">
        <v>8</v>
      </c>
      <c r="C7" s="52">
        <v>69.444383509557028</v>
      </c>
      <c r="D7" s="52">
        <v>68.431580288082998</v>
      </c>
      <c r="E7" s="52">
        <v>6.615335117506838</v>
      </c>
      <c r="F7" s="52">
        <v>7.0917859293224028</v>
      </c>
      <c r="G7" s="52">
        <v>5.0324295470831695</v>
      </c>
      <c r="H7" s="52">
        <v>5.3239775832522813</v>
      </c>
      <c r="I7" s="52">
        <v>3.5039997660100326</v>
      </c>
      <c r="J7" s="52">
        <v>3.6757213653837244</v>
      </c>
      <c r="K7" s="52">
        <v>2.6744322087190513</v>
      </c>
      <c r="L7" s="52">
        <v>2.7916724561159745</v>
      </c>
      <c r="M7" s="52">
        <v>12.729419851123883</v>
      </c>
      <c r="N7" s="52">
        <v>12.685262377842617</v>
      </c>
      <c r="O7" s="52">
        <v>100</v>
      </c>
      <c r="P7" s="52">
        <v>100</v>
      </c>
    </row>
    <row r="8" spans="2:16">
      <c r="B8" s="46" t="s">
        <v>9</v>
      </c>
      <c r="C8" s="52">
        <v>70.636848649016642</v>
      </c>
      <c r="D8" s="52">
        <v>69.950728974764814</v>
      </c>
      <c r="E8" s="52">
        <v>6.5978007330889712</v>
      </c>
      <c r="F8" s="52">
        <v>7.037770608636988</v>
      </c>
      <c r="G8" s="52">
        <v>4.8675531095369644</v>
      </c>
      <c r="H8" s="52">
        <v>5.0556857725229705</v>
      </c>
      <c r="I8" s="52">
        <v>3.4547623910309468</v>
      </c>
      <c r="J8" s="52">
        <v>3.5596802140363324</v>
      </c>
      <c r="K8" s="52">
        <v>2.5249647966806763</v>
      </c>
      <c r="L8" s="52">
        <v>2.6094327056971607</v>
      </c>
      <c r="M8" s="52">
        <v>11.918070320645805</v>
      </c>
      <c r="N8" s="52">
        <v>11.786701724341732</v>
      </c>
      <c r="O8" s="52">
        <v>100</v>
      </c>
      <c r="P8" s="52">
        <v>100</v>
      </c>
    </row>
    <row r="9" spans="2:16">
      <c r="B9" s="73" t="s">
        <v>10</v>
      </c>
      <c r="C9" s="3">
        <v>74.48</v>
      </c>
      <c r="D9" s="3">
        <v>73.58</v>
      </c>
      <c r="E9" s="3">
        <v>6.11</v>
      </c>
      <c r="F9" s="3">
        <v>6.78</v>
      </c>
      <c r="G9" s="3">
        <v>4.45</v>
      </c>
      <c r="H9" s="3">
        <v>4.84</v>
      </c>
      <c r="I9" s="3">
        <v>3.11</v>
      </c>
      <c r="J9" s="3">
        <v>3.29</v>
      </c>
      <c r="K9" s="3">
        <v>2.2000000000000002</v>
      </c>
      <c r="L9" s="3">
        <v>2.31</v>
      </c>
      <c r="M9" s="3">
        <v>9.06</v>
      </c>
      <c r="N9" s="3">
        <v>9.19</v>
      </c>
      <c r="O9" s="52">
        <v>100</v>
      </c>
      <c r="P9" s="52">
        <v>100</v>
      </c>
    </row>
    <row r="10" spans="2:16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16">
      <c r="B11" s="56" t="s">
        <v>242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</sheetData>
  <mergeCells count="8">
    <mergeCell ref="B2:P2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B2:L9"/>
  <sheetViews>
    <sheetView workbookViewId="0"/>
  </sheetViews>
  <sheetFormatPr defaultRowHeight="14.5"/>
  <sheetData>
    <row r="2" spans="2:12">
      <c r="B2" s="241" t="s">
        <v>243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2:12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>
      <c r="B4" s="232" t="s">
        <v>1</v>
      </c>
      <c r="C4" s="232" t="s">
        <v>80</v>
      </c>
      <c r="D4" s="232"/>
      <c r="E4" s="232" t="s">
        <v>81</v>
      </c>
      <c r="F4" s="232"/>
      <c r="G4" s="232" t="s">
        <v>123</v>
      </c>
      <c r="H4" s="232"/>
      <c r="I4" s="265" t="s">
        <v>83</v>
      </c>
      <c r="J4" s="265"/>
      <c r="K4" s="232" t="s">
        <v>39</v>
      </c>
      <c r="L4" s="232"/>
    </row>
    <row r="5" spans="2:12">
      <c r="B5" s="232"/>
      <c r="C5" s="46" t="s">
        <v>244</v>
      </c>
      <c r="D5" s="46" t="s">
        <v>39</v>
      </c>
      <c r="E5" s="46" t="s">
        <v>244</v>
      </c>
      <c r="F5" s="46" t="s">
        <v>39</v>
      </c>
      <c r="G5" s="46" t="s">
        <v>244</v>
      </c>
      <c r="H5" s="46" t="s">
        <v>39</v>
      </c>
      <c r="I5" s="46" t="s">
        <v>244</v>
      </c>
      <c r="J5" s="46" t="s">
        <v>39</v>
      </c>
      <c r="K5" s="46" t="s">
        <v>244</v>
      </c>
      <c r="L5" s="46" t="s">
        <v>39</v>
      </c>
    </row>
    <row r="6" spans="2:12">
      <c r="B6" s="69" t="s">
        <v>7</v>
      </c>
      <c r="C6" s="55">
        <v>376928</v>
      </c>
      <c r="D6" s="55">
        <v>386146</v>
      </c>
      <c r="E6" s="55">
        <v>73506</v>
      </c>
      <c r="F6" s="55">
        <v>74732</v>
      </c>
      <c r="G6" s="55">
        <v>9016</v>
      </c>
      <c r="H6" s="55">
        <v>90817</v>
      </c>
      <c r="I6" s="55">
        <v>83092</v>
      </c>
      <c r="J6" s="55">
        <v>9762</v>
      </c>
      <c r="K6" s="55">
        <v>542572</v>
      </c>
      <c r="L6" s="55">
        <v>561487</v>
      </c>
    </row>
    <row r="7" spans="2:12">
      <c r="B7" s="69" t="s">
        <v>8</v>
      </c>
      <c r="C7" s="55">
        <v>357718</v>
      </c>
      <c r="D7" s="55">
        <v>380781</v>
      </c>
      <c r="E7" s="55">
        <v>74329</v>
      </c>
      <c r="F7" s="55">
        <v>75382</v>
      </c>
      <c r="G7" s="55">
        <v>9029</v>
      </c>
      <c r="H7" s="55">
        <v>90262</v>
      </c>
      <c r="I7" s="55">
        <v>82648</v>
      </c>
      <c r="J7" s="55">
        <v>9864</v>
      </c>
      <c r="K7" s="55">
        <v>523724</v>
      </c>
      <c r="L7" s="55">
        <v>556289</v>
      </c>
    </row>
    <row r="8" spans="2:12">
      <c r="B8" s="69" t="s">
        <v>9</v>
      </c>
      <c r="C8" s="55">
        <v>376421</v>
      </c>
      <c r="D8" s="55">
        <v>402646</v>
      </c>
      <c r="E8" s="55">
        <v>78176</v>
      </c>
      <c r="F8" s="55">
        <v>79236</v>
      </c>
      <c r="G8" s="55">
        <v>10119</v>
      </c>
      <c r="H8" s="55">
        <v>101876</v>
      </c>
      <c r="I8" s="55">
        <v>92847</v>
      </c>
      <c r="J8" s="55">
        <v>11124</v>
      </c>
      <c r="K8" s="55">
        <v>557563</v>
      </c>
      <c r="L8" s="55">
        <v>594882</v>
      </c>
    </row>
    <row r="9" spans="2:12">
      <c r="B9" s="73" t="s">
        <v>10</v>
      </c>
      <c r="C9" s="3">
        <v>386132</v>
      </c>
      <c r="D9" s="3">
        <v>414403</v>
      </c>
      <c r="E9" s="3">
        <v>81495</v>
      </c>
      <c r="F9" s="3">
        <v>82603</v>
      </c>
      <c r="G9" s="3">
        <v>100473</v>
      </c>
      <c r="H9" s="3">
        <v>112062</v>
      </c>
      <c r="I9" s="3">
        <v>10707</v>
      </c>
      <c r="J9" s="3">
        <v>11896</v>
      </c>
      <c r="K9" s="3">
        <v>578807</v>
      </c>
      <c r="L9" s="3">
        <v>620964</v>
      </c>
    </row>
  </sheetData>
  <mergeCells count="7">
    <mergeCell ref="B2:L2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B2:M11"/>
  <sheetViews>
    <sheetView workbookViewId="0"/>
  </sheetViews>
  <sheetFormatPr defaultRowHeight="14.5"/>
  <sheetData>
    <row r="2" spans="2:13">
      <c r="B2" s="242" t="s">
        <v>245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2:13" ht="24.5">
      <c r="B3" s="126" t="s">
        <v>1</v>
      </c>
      <c r="C3" s="127" t="s">
        <v>121</v>
      </c>
      <c r="D3" s="127" t="s">
        <v>50</v>
      </c>
      <c r="E3" s="127" t="s">
        <v>205</v>
      </c>
      <c r="F3" s="127" t="s">
        <v>52</v>
      </c>
      <c r="G3" s="127" t="s">
        <v>206</v>
      </c>
      <c r="H3" s="127" t="s">
        <v>54</v>
      </c>
      <c r="I3" s="127" t="s">
        <v>55</v>
      </c>
      <c r="J3" s="127" t="s">
        <v>207</v>
      </c>
      <c r="K3" s="127" t="s">
        <v>57</v>
      </c>
      <c r="L3" s="127" t="s">
        <v>58</v>
      </c>
      <c r="M3" s="127" t="s">
        <v>39</v>
      </c>
    </row>
    <row r="4" spans="2:13">
      <c r="B4" s="128" t="s">
        <v>7</v>
      </c>
      <c r="C4" s="3">
        <v>7041.0000000000018</v>
      </c>
      <c r="D4" s="3">
        <v>5067.9999999999982</v>
      </c>
      <c r="E4" s="3">
        <v>165118.00000000003</v>
      </c>
      <c r="F4" s="3">
        <v>1482</v>
      </c>
      <c r="G4" s="3">
        <v>150135.99999999997</v>
      </c>
      <c r="H4" s="3">
        <v>58943</v>
      </c>
      <c r="I4" s="3">
        <v>94466.000000000029</v>
      </c>
      <c r="J4" s="3">
        <v>53944.000000000007</v>
      </c>
      <c r="K4" s="3">
        <v>79709</v>
      </c>
      <c r="L4" s="3">
        <v>28802</v>
      </c>
      <c r="M4" s="3">
        <v>644708.99999999965</v>
      </c>
    </row>
    <row r="5" spans="2:13">
      <c r="B5" s="128" t="s">
        <v>8</v>
      </c>
      <c r="C5" s="3">
        <v>6468.0000000000018</v>
      </c>
      <c r="D5" s="3">
        <v>5632.9999999999991</v>
      </c>
      <c r="E5" s="3">
        <v>205592.99999999997</v>
      </c>
      <c r="F5" s="3">
        <v>1688.9999999999998</v>
      </c>
      <c r="G5" s="3">
        <v>156723</v>
      </c>
      <c r="H5" s="3">
        <v>86689</v>
      </c>
      <c r="I5" s="3">
        <v>109356.99999999999</v>
      </c>
      <c r="J5" s="3">
        <v>63551</v>
      </c>
      <c r="K5" s="3">
        <v>88977.000000000029</v>
      </c>
      <c r="L5" s="3">
        <v>45619.000000000007</v>
      </c>
      <c r="M5" s="3">
        <v>770299</v>
      </c>
    </row>
    <row r="6" spans="2:13">
      <c r="B6" s="128" t="s">
        <v>9</v>
      </c>
      <c r="C6" s="3">
        <v>7867</v>
      </c>
      <c r="D6" s="3">
        <v>7085.0000000000027</v>
      </c>
      <c r="E6" s="3">
        <v>258799.00000000009</v>
      </c>
      <c r="F6" s="3">
        <v>1801.0000000000002</v>
      </c>
      <c r="G6" s="3">
        <v>138738</v>
      </c>
      <c r="H6" s="3">
        <v>124942.99999999997</v>
      </c>
      <c r="I6" s="3">
        <v>92207.999999999985</v>
      </c>
      <c r="J6" s="3">
        <v>50367.999999999993</v>
      </c>
      <c r="K6" s="3">
        <v>89873.000000000015</v>
      </c>
      <c r="L6" s="3">
        <v>40131.000000000007</v>
      </c>
      <c r="M6" s="3">
        <v>811813.00000000081</v>
      </c>
    </row>
    <row r="7" spans="2:13">
      <c r="B7" s="129" t="s">
        <v>10</v>
      </c>
      <c r="C7" s="3">
        <v>16974</v>
      </c>
      <c r="D7" s="3">
        <v>18678</v>
      </c>
      <c r="E7" s="3">
        <v>292370</v>
      </c>
      <c r="F7" s="3">
        <v>3645</v>
      </c>
      <c r="G7" s="3">
        <v>152863</v>
      </c>
      <c r="H7" s="3">
        <v>152097</v>
      </c>
      <c r="I7" s="3">
        <v>93437</v>
      </c>
      <c r="J7" s="3">
        <v>60683</v>
      </c>
      <c r="K7" s="3">
        <v>98208</v>
      </c>
      <c r="L7" s="3">
        <v>47579</v>
      </c>
      <c r="M7" s="3">
        <v>936534</v>
      </c>
    </row>
    <row r="11" spans="2:13">
      <c r="J11" s="3"/>
    </row>
  </sheetData>
  <mergeCells count="1">
    <mergeCell ref="B2:M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B2:P20"/>
  <sheetViews>
    <sheetView workbookViewId="0"/>
  </sheetViews>
  <sheetFormatPr defaultRowHeight="14.5"/>
  <sheetData>
    <row r="2" spans="2:16">
      <c r="B2" s="292" t="s">
        <v>246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2:16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2:16">
      <c r="B4" s="27"/>
      <c r="C4" s="223" t="s">
        <v>247</v>
      </c>
      <c r="D4" s="223"/>
      <c r="E4" s="223" t="s">
        <v>248</v>
      </c>
      <c r="F4" s="223"/>
      <c r="G4" s="223" t="s">
        <v>249</v>
      </c>
      <c r="H4" s="223"/>
      <c r="I4" s="223" t="s">
        <v>250</v>
      </c>
      <c r="J4" s="223"/>
      <c r="K4" s="223" t="s">
        <v>251</v>
      </c>
      <c r="L4" s="223"/>
      <c r="M4" s="223" t="s">
        <v>252</v>
      </c>
      <c r="N4" s="223"/>
      <c r="O4" s="223" t="s">
        <v>253</v>
      </c>
      <c r="P4" s="223"/>
    </row>
    <row r="5" spans="2:16">
      <c r="B5" s="132" t="s">
        <v>1</v>
      </c>
      <c r="C5" s="133" t="s">
        <v>37</v>
      </c>
      <c r="D5" s="133" t="s">
        <v>38</v>
      </c>
      <c r="E5" s="133" t="s">
        <v>37</v>
      </c>
      <c r="F5" s="133" t="s">
        <v>38</v>
      </c>
      <c r="G5" s="133" t="s">
        <v>37</v>
      </c>
      <c r="H5" s="133" t="s">
        <v>38</v>
      </c>
      <c r="I5" s="133" t="s">
        <v>37</v>
      </c>
      <c r="J5" s="133" t="s">
        <v>38</v>
      </c>
      <c r="K5" s="133" t="s">
        <v>37</v>
      </c>
      <c r="L5" s="133" t="s">
        <v>38</v>
      </c>
      <c r="M5" s="133" t="s">
        <v>37</v>
      </c>
      <c r="N5" s="133" t="s">
        <v>38</v>
      </c>
      <c r="O5" s="133" t="s">
        <v>37</v>
      </c>
      <c r="P5" s="134" t="s">
        <v>38</v>
      </c>
    </row>
    <row r="6" spans="2:16">
      <c r="B6" s="135" t="s">
        <v>7</v>
      </c>
      <c r="C6" s="135">
        <v>13996936</v>
      </c>
      <c r="D6" s="135">
        <v>12906397</v>
      </c>
      <c r="E6" s="135">
        <v>13429759</v>
      </c>
      <c r="F6" s="135">
        <v>12441169</v>
      </c>
      <c r="G6" s="135">
        <v>13672875</v>
      </c>
      <c r="H6" s="135">
        <v>12758057</v>
      </c>
      <c r="I6" s="135">
        <v>13371456</v>
      </c>
      <c r="J6" s="135">
        <v>12472685</v>
      </c>
      <c r="K6" s="135">
        <v>13138075</v>
      </c>
      <c r="L6" s="135">
        <v>12313726</v>
      </c>
      <c r="M6" s="135">
        <v>11773301</v>
      </c>
      <c r="N6" s="135">
        <v>11118348</v>
      </c>
      <c r="O6" s="135">
        <v>11505164</v>
      </c>
      <c r="P6" s="135">
        <v>10911644</v>
      </c>
    </row>
    <row r="7" spans="2:16">
      <c r="B7" s="135" t="s">
        <v>8</v>
      </c>
      <c r="C7" s="135">
        <v>14128543</v>
      </c>
      <c r="D7" s="135">
        <v>13041467</v>
      </c>
      <c r="E7" s="135">
        <v>13363775</v>
      </c>
      <c r="F7" s="135">
        <v>12452954</v>
      </c>
      <c r="G7" s="135">
        <v>13172142</v>
      </c>
      <c r="H7" s="135">
        <v>12264402</v>
      </c>
      <c r="I7" s="135">
        <v>13254695</v>
      </c>
      <c r="J7" s="135">
        <v>12397725</v>
      </c>
      <c r="K7" s="135">
        <v>12954081</v>
      </c>
      <c r="L7" s="135">
        <v>12093000</v>
      </c>
      <c r="M7" s="135">
        <v>11848108</v>
      </c>
      <c r="N7" s="135">
        <v>11181081</v>
      </c>
      <c r="O7" s="135">
        <v>11598335</v>
      </c>
      <c r="P7" s="135">
        <v>10978143</v>
      </c>
    </row>
    <row r="8" spans="2:16">
      <c r="B8" s="135" t="s">
        <v>9</v>
      </c>
      <c r="C8" s="135">
        <v>13220591</v>
      </c>
      <c r="D8" s="135">
        <v>12070666</v>
      </c>
      <c r="E8" s="135">
        <v>13107456</v>
      </c>
      <c r="F8" s="135">
        <v>12165347</v>
      </c>
      <c r="G8" s="135">
        <v>12845755</v>
      </c>
      <c r="H8" s="135">
        <v>11975187</v>
      </c>
      <c r="I8" s="135">
        <v>12541157</v>
      </c>
      <c r="J8" s="135">
        <v>11657860</v>
      </c>
      <c r="K8" s="135">
        <v>12529800</v>
      </c>
      <c r="L8" s="135">
        <v>11694073</v>
      </c>
      <c r="M8" s="135">
        <v>11499785</v>
      </c>
      <c r="N8" s="135">
        <v>10769000</v>
      </c>
      <c r="O8" s="135">
        <v>11398414</v>
      </c>
      <c r="P8" s="135">
        <v>10775825</v>
      </c>
    </row>
    <row r="9" spans="2:16">
      <c r="B9" s="135" t="s">
        <v>10</v>
      </c>
      <c r="C9" s="135">
        <v>13137951</v>
      </c>
      <c r="D9" s="135">
        <v>11949359</v>
      </c>
      <c r="E9" s="135">
        <v>12835512</v>
      </c>
      <c r="F9" s="135">
        <v>11819714</v>
      </c>
      <c r="G9" s="135">
        <v>12901910</v>
      </c>
      <c r="H9" s="135">
        <v>12008244</v>
      </c>
      <c r="I9" s="135">
        <v>12520928</v>
      </c>
      <c r="J9" s="135">
        <v>11686170</v>
      </c>
      <c r="K9" s="135">
        <v>12189250</v>
      </c>
      <c r="L9" s="135">
        <v>11329362</v>
      </c>
      <c r="M9" s="135">
        <v>11397477</v>
      </c>
      <c r="N9" s="135">
        <v>10706012</v>
      </c>
      <c r="O9" s="135">
        <v>11229415</v>
      </c>
      <c r="P9" s="135">
        <v>10530079</v>
      </c>
    </row>
    <row r="10" spans="2:16">
      <c r="B10" s="136"/>
      <c r="C10" s="137"/>
      <c r="D10" s="137"/>
      <c r="E10" s="137"/>
      <c r="F10" s="137"/>
      <c r="G10" s="137"/>
      <c r="H10" s="137"/>
      <c r="I10" s="137"/>
      <c r="J10" s="137"/>
      <c r="K10" s="22"/>
      <c r="L10" s="22"/>
      <c r="M10" s="22"/>
      <c r="N10" s="22"/>
      <c r="O10" s="22"/>
      <c r="P10" s="22"/>
    </row>
    <row r="11" spans="2:16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29"/>
      <c r="M11" s="29"/>
      <c r="N11" s="29"/>
      <c r="O11" s="29"/>
      <c r="P11" s="29"/>
    </row>
    <row r="12" spans="2:16">
      <c r="B12" s="28"/>
      <c r="C12" s="226" t="s">
        <v>254</v>
      </c>
      <c r="D12" s="226"/>
      <c r="E12" s="226" t="s">
        <v>255</v>
      </c>
      <c r="F12" s="226"/>
      <c r="G12" s="226" t="s">
        <v>256</v>
      </c>
      <c r="H12" s="226"/>
      <c r="I12" s="226" t="s">
        <v>257</v>
      </c>
      <c r="J12" s="226"/>
      <c r="K12" s="226" t="s">
        <v>258</v>
      </c>
      <c r="L12" s="226"/>
      <c r="M12" s="226" t="s">
        <v>259</v>
      </c>
      <c r="N12" s="226"/>
      <c r="O12" s="226"/>
      <c r="P12" s="22"/>
    </row>
    <row r="13" spans="2:16">
      <c r="B13" s="132" t="s">
        <v>1</v>
      </c>
      <c r="C13" s="139" t="s">
        <v>37</v>
      </c>
      <c r="D13" s="139" t="s">
        <v>38</v>
      </c>
      <c r="E13" s="139" t="s">
        <v>37</v>
      </c>
      <c r="F13" s="139" t="s">
        <v>38</v>
      </c>
      <c r="G13" s="139" t="s">
        <v>37</v>
      </c>
      <c r="H13" s="139" t="s">
        <v>38</v>
      </c>
      <c r="I13" s="139" t="s">
        <v>37</v>
      </c>
      <c r="J13" s="139" t="s">
        <v>38</v>
      </c>
      <c r="K13" s="139" t="s">
        <v>37</v>
      </c>
      <c r="L13" s="139" t="s">
        <v>38</v>
      </c>
      <c r="M13" s="139" t="s">
        <v>37</v>
      </c>
      <c r="N13" s="139" t="s">
        <v>38</v>
      </c>
      <c r="O13" s="139" t="s">
        <v>39</v>
      </c>
      <c r="P13" s="22"/>
    </row>
    <row r="14" spans="2:16">
      <c r="B14" s="135" t="s">
        <v>7</v>
      </c>
      <c r="C14" s="140">
        <v>11223386</v>
      </c>
      <c r="D14" s="140">
        <v>10633931</v>
      </c>
      <c r="E14" s="140">
        <v>10670153</v>
      </c>
      <c r="F14" s="140">
        <v>9626437</v>
      </c>
      <c r="G14" s="140">
        <v>9451352</v>
      </c>
      <c r="H14" s="140">
        <v>8553657</v>
      </c>
      <c r="I14" s="140">
        <v>6390334</v>
      </c>
      <c r="J14" s="140">
        <v>5683141</v>
      </c>
      <c r="K14" s="140">
        <v>6050442</v>
      </c>
      <c r="L14" s="140">
        <v>5377881</v>
      </c>
      <c r="M14" s="140">
        <v>134673233</v>
      </c>
      <c r="N14" s="140">
        <v>124797073</v>
      </c>
      <c r="O14" s="140">
        <v>259470306</v>
      </c>
      <c r="P14" s="22"/>
    </row>
    <row r="15" spans="2:16">
      <c r="B15" s="135" t="s">
        <v>8</v>
      </c>
      <c r="C15" s="140">
        <v>11273661</v>
      </c>
      <c r="D15" s="140">
        <v>10714399</v>
      </c>
      <c r="E15" s="140">
        <v>10745130</v>
      </c>
      <c r="F15" s="140">
        <v>9738647</v>
      </c>
      <c r="G15" s="140">
        <v>9802220</v>
      </c>
      <c r="H15" s="140">
        <v>8859055</v>
      </c>
      <c r="I15" s="140">
        <v>6572289</v>
      </c>
      <c r="J15" s="140">
        <v>6000654</v>
      </c>
      <c r="K15" s="140">
        <v>6429828</v>
      </c>
      <c r="L15" s="140">
        <v>5732626</v>
      </c>
      <c r="M15" s="140">
        <v>135142807</v>
      </c>
      <c r="N15" s="140">
        <v>125454153</v>
      </c>
      <c r="O15" s="140">
        <v>260596960</v>
      </c>
      <c r="P15" s="22"/>
    </row>
    <row r="16" spans="2:16">
      <c r="B16" s="135" t="s">
        <v>9</v>
      </c>
      <c r="C16" s="140">
        <v>11107916</v>
      </c>
      <c r="D16" s="140">
        <v>10528183</v>
      </c>
      <c r="E16" s="140">
        <v>10786115</v>
      </c>
      <c r="F16" s="140">
        <v>9700151</v>
      </c>
      <c r="G16" s="140">
        <v>9594356</v>
      </c>
      <c r="H16" s="140">
        <v>8743232</v>
      </c>
      <c r="I16" s="28">
        <v>6577025</v>
      </c>
      <c r="J16" s="28">
        <v>5941555</v>
      </c>
      <c r="K16" s="28">
        <v>6189844</v>
      </c>
      <c r="L16" s="28">
        <v>5689112</v>
      </c>
      <c r="M16" s="28">
        <v>131398214</v>
      </c>
      <c r="N16" s="28">
        <v>121710191</v>
      </c>
      <c r="O16" s="28">
        <v>253108405</v>
      </c>
      <c r="P16" s="22"/>
    </row>
    <row r="17" spans="2:16">
      <c r="B17" s="135" t="s">
        <v>10</v>
      </c>
      <c r="C17" s="135">
        <v>11098172</v>
      </c>
      <c r="D17" s="135">
        <v>10487067</v>
      </c>
      <c r="E17" s="135">
        <v>10504987</v>
      </c>
      <c r="F17" s="135">
        <v>9573650</v>
      </c>
      <c r="G17" s="135">
        <v>9666180</v>
      </c>
      <c r="H17" s="135">
        <v>8735206</v>
      </c>
      <c r="I17" s="135">
        <v>6486317</v>
      </c>
      <c r="J17" s="135">
        <v>5981330</v>
      </c>
      <c r="K17" s="135">
        <v>6404824</v>
      </c>
      <c r="L17" s="135">
        <v>5810077</v>
      </c>
      <c r="M17" s="141">
        <v>130372923</v>
      </c>
      <c r="N17" s="141">
        <v>120616270</v>
      </c>
      <c r="O17" s="141">
        <v>250989193</v>
      </c>
      <c r="P17" s="22"/>
    </row>
    <row r="18" spans="2:16">
      <c r="B18" s="31"/>
      <c r="C18" s="142"/>
      <c r="D18" s="142"/>
      <c r="E18" s="142"/>
      <c r="F18" s="142"/>
      <c r="G18" s="142"/>
      <c r="H18" s="142"/>
      <c r="I18" s="29"/>
      <c r="J18" s="29"/>
      <c r="K18" s="29"/>
      <c r="L18" s="29"/>
      <c r="M18" s="29"/>
      <c r="N18" s="29"/>
      <c r="O18" s="29"/>
      <c r="P18" s="22"/>
    </row>
    <row r="19" spans="2:16">
      <c r="B19" s="2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2"/>
    </row>
    <row r="20" spans="2:16">
      <c r="B20" s="31" t="s">
        <v>260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</sheetData>
  <mergeCells count="14">
    <mergeCell ref="M12:O12"/>
    <mergeCell ref="B2:P2"/>
    <mergeCell ref="C4:D4"/>
    <mergeCell ref="E4:F4"/>
    <mergeCell ref="G4:H4"/>
    <mergeCell ref="I4:J4"/>
    <mergeCell ref="K4:L4"/>
    <mergeCell ref="M4:N4"/>
    <mergeCell ref="O4:P4"/>
    <mergeCell ref="C12:D12"/>
    <mergeCell ref="E12:F12"/>
    <mergeCell ref="G12:H12"/>
    <mergeCell ref="I12:J12"/>
    <mergeCell ref="K12:L1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B2:T24"/>
  <sheetViews>
    <sheetView workbookViewId="0"/>
  </sheetViews>
  <sheetFormatPr defaultRowHeight="14.5"/>
  <cols>
    <col min="2" max="2" width="11.7265625" customWidth="1"/>
    <col min="5" max="5" width="10" bestFit="1" customWidth="1"/>
    <col min="9" max="9" width="10" bestFit="1" customWidth="1"/>
    <col min="11" max="11" width="10" bestFit="1" customWidth="1"/>
  </cols>
  <sheetData>
    <row r="2" spans="2:20" ht="15" customHeight="1">
      <c r="B2" s="295" t="s">
        <v>261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2:20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2:20">
      <c r="B4" s="293" t="s">
        <v>1</v>
      </c>
      <c r="C4" s="293" t="s">
        <v>262</v>
      </c>
      <c r="D4" s="293"/>
      <c r="E4" s="293"/>
      <c r="F4" s="293" t="s">
        <v>263</v>
      </c>
      <c r="G4" s="293"/>
      <c r="H4" s="293"/>
      <c r="I4" s="293" t="s">
        <v>264</v>
      </c>
      <c r="J4" s="293"/>
      <c r="K4" s="293"/>
      <c r="L4" s="293" t="s">
        <v>265</v>
      </c>
      <c r="M4" s="293"/>
      <c r="N4" s="293"/>
      <c r="O4" s="293" t="s">
        <v>266</v>
      </c>
      <c r="P4" s="293"/>
      <c r="Q4" s="293"/>
      <c r="R4" s="223" t="s">
        <v>267</v>
      </c>
      <c r="S4" s="223"/>
      <c r="T4" s="223"/>
    </row>
    <row r="5" spans="2:20">
      <c r="B5" s="293"/>
      <c r="C5" s="143" t="s">
        <v>37</v>
      </c>
      <c r="D5" s="143" t="s">
        <v>38</v>
      </c>
      <c r="E5" s="143" t="s">
        <v>39</v>
      </c>
      <c r="F5" s="143" t="s">
        <v>37</v>
      </c>
      <c r="G5" s="143" t="s">
        <v>38</v>
      </c>
      <c r="H5" s="143" t="s">
        <v>39</v>
      </c>
      <c r="I5" s="143" t="s">
        <v>37</v>
      </c>
      <c r="J5" s="143" t="s">
        <v>38</v>
      </c>
      <c r="K5" s="143" t="s">
        <v>39</v>
      </c>
      <c r="L5" s="143" t="s">
        <v>37</v>
      </c>
      <c r="M5" s="143" t="s">
        <v>38</v>
      </c>
      <c r="N5" s="143" t="s">
        <v>39</v>
      </c>
      <c r="O5" s="143" t="s">
        <v>37</v>
      </c>
      <c r="P5" s="143" t="s">
        <v>38</v>
      </c>
      <c r="Q5" s="143" t="s">
        <v>39</v>
      </c>
      <c r="R5" s="143" t="s">
        <v>37</v>
      </c>
      <c r="S5" s="143" t="s">
        <v>38</v>
      </c>
      <c r="T5" s="143" t="s">
        <v>39</v>
      </c>
    </row>
    <row r="6" spans="2:20">
      <c r="B6" s="293" t="s">
        <v>60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</row>
    <row r="7" spans="2:20">
      <c r="B7" s="24" t="s">
        <v>7</v>
      </c>
      <c r="C7" s="25">
        <v>67609101</v>
      </c>
      <c r="D7" s="25">
        <v>62892034</v>
      </c>
      <c r="E7" s="25">
        <v>130501135</v>
      </c>
      <c r="F7" s="25">
        <v>34501851</v>
      </c>
      <c r="G7" s="25">
        <v>32663923</v>
      </c>
      <c r="H7" s="25">
        <v>67165774</v>
      </c>
      <c r="I7" s="25">
        <v>102110952</v>
      </c>
      <c r="J7" s="25">
        <v>95555957</v>
      </c>
      <c r="K7" s="25">
        <v>197666909</v>
      </c>
      <c r="L7" s="25">
        <v>20121505</v>
      </c>
      <c r="M7" s="25">
        <v>18180094</v>
      </c>
      <c r="N7" s="25">
        <v>38301599</v>
      </c>
      <c r="O7" s="25">
        <v>12440776</v>
      </c>
      <c r="P7" s="25">
        <v>11061022</v>
      </c>
      <c r="Q7" s="25">
        <v>23501798</v>
      </c>
      <c r="R7" s="24">
        <f t="shared" ref="R7:T9" si="0">I7+L7+O7</f>
        <v>134673233</v>
      </c>
      <c r="S7" s="24">
        <f t="shared" si="0"/>
        <v>124797073</v>
      </c>
      <c r="T7" s="24">
        <f t="shared" si="0"/>
        <v>259470306</v>
      </c>
    </row>
    <row r="8" spans="2:20">
      <c r="B8" s="24" t="s">
        <v>8</v>
      </c>
      <c r="C8" s="25">
        <v>66873236</v>
      </c>
      <c r="D8" s="25">
        <v>62249548</v>
      </c>
      <c r="E8" s="25">
        <v>129122784</v>
      </c>
      <c r="F8" s="25">
        <v>34720104</v>
      </c>
      <c r="G8" s="25">
        <v>32873623</v>
      </c>
      <c r="H8" s="25">
        <v>67593727</v>
      </c>
      <c r="I8" s="25">
        <v>101593340</v>
      </c>
      <c r="J8" s="25">
        <v>95123171</v>
      </c>
      <c r="K8" s="25">
        <v>196716511</v>
      </c>
      <c r="L8" s="25">
        <v>20547350</v>
      </c>
      <c r="M8" s="25">
        <v>18597702</v>
      </c>
      <c r="N8" s="25">
        <v>39145052</v>
      </c>
      <c r="O8" s="25">
        <v>13002117</v>
      </c>
      <c r="P8" s="25">
        <v>11733280</v>
      </c>
      <c r="Q8" s="25">
        <v>24735397</v>
      </c>
      <c r="R8" s="24">
        <f t="shared" si="0"/>
        <v>135142807</v>
      </c>
      <c r="S8" s="24">
        <f t="shared" si="0"/>
        <v>125454153</v>
      </c>
      <c r="T8" s="24">
        <f t="shared" si="0"/>
        <v>260596960</v>
      </c>
    </row>
    <row r="9" spans="2:20">
      <c r="B9" s="24" t="s">
        <v>268</v>
      </c>
      <c r="C9" s="25">
        <v>64244759</v>
      </c>
      <c r="D9" s="25">
        <v>59563133</v>
      </c>
      <c r="E9" s="25">
        <v>123807892</v>
      </c>
      <c r="F9" s="25">
        <v>34006115</v>
      </c>
      <c r="G9" s="25">
        <v>32073008</v>
      </c>
      <c r="H9" s="25">
        <v>66079123</v>
      </c>
      <c r="I9" s="25">
        <v>98250874</v>
      </c>
      <c r="J9" s="25">
        <v>91636141</v>
      </c>
      <c r="K9" s="25">
        <v>189887015</v>
      </c>
      <c r="L9" s="25">
        <v>20380471</v>
      </c>
      <c r="M9" s="25">
        <v>18443383</v>
      </c>
      <c r="N9" s="25">
        <v>38823854</v>
      </c>
      <c r="O9" s="28">
        <v>12766869</v>
      </c>
      <c r="P9" s="28">
        <v>11630667</v>
      </c>
      <c r="Q9" s="28">
        <v>24397536</v>
      </c>
      <c r="R9" s="24">
        <f t="shared" si="0"/>
        <v>131398214</v>
      </c>
      <c r="S9" s="24">
        <f t="shared" si="0"/>
        <v>121710191</v>
      </c>
      <c r="T9" s="24">
        <f t="shared" si="0"/>
        <v>253108405</v>
      </c>
    </row>
    <row r="10" spans="2:20">
      <c r="B10" s="24" t="s">
        <v>10</v>
      </c>
      <c r="C10" s="25">
        <v>63585551</v>
      </c>
      <c r="D10" s="25">
        <v>58792849</v>
      </c>
      <c r="E10" s="25">
        <v>122378400</v>
      </c>
      <c r="F10" s="25">
        <v>33725064</v>
      </c>
      <c r="G10" s="25">
        <v>31723158</v>
      </c>
      <c r="H10" s="25">
        <v>65448222</v>
      </c>
      <c r="I10" s="25">
        <v>97310615</v>
      </c>
      <c r="J10" s="25">
        <v>90516007</v>
      </c>
      <c r="K10" s="25">
        <v>187826622</v>
      </c>
      <c r="L10" s="25">
        <v>20171167</v>
      </c>
      <c r="M10" s="25">
        <v>18308856</v>
      </c>
      <c r="N10" s="25">
        <v>38480023</v>
      </c>
      <c r="O10" s="28">
        <v>12891141</v>
      </c>
      <c r="P10" s="28">
        <v>11791407</v>
      </c>
      <c r="Q10" s="28">
        <v>24682548</v>
      </c>
      <c r="R10" s="24">
        <v>130372923</v>
      </c>
      <c r="S10" s="24">
        <v>120616270</v>
      </c>
      <c r="T10" s="24">
        <v>250989193</v>
      </c>
    </row>
    <row r="11" spans="2:20">
      <c r="B11" s="294" t="s">
        <v>64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</row>
    <row r="12" spans="2:20">
      <c r="B12" s="24" t="s">
        <v>7</v>
      </c>
      <c r="C12" s="135">
        <v>50967863</v>
      </c>
      <c r="D12" s="135">
        <v>48090686</v>
      </c>
      <c r="E12" s="135">
        <v>99058549</v>
      </c>
      <c r="F12" s="135">
        <v>25004377</v>
      </c>
      <c r="G12" s="135">
        <v>24114333</v>
      </c>
      <c r="H12" s="135">
        <v>49118710</v>
      </c>
      <c r="I12" s="135">
        <v>75972240</v>
      </c>
      <c r="J12" s="135">
        <v>72205019</v>
      </c>
      <c r="K12" s="135">
        <v>148177259</v>
      </c>
      <c r="L12" s="135">
        <v>13758228</v>
      </c>
      <c r="M12" s="135">
        <v>12527985</v>
      </c>
      <c r="N12" s="135">
        <v>26286213</v>
      </c>
      <c r="O12" s="135">
        <v>7368296</v>
      </c>
      <c r="P12" s="135">
        <v>6528084</v>
      </c>
      <c r="Q12" s="135">
        <v>13896380</v>
      </c>
      <c r="R12" s="24">
        <f t="shared" ref="R12:T18" si="1">I12+L12+O12</f>
        <v>97098764</v>
      </c>
      <c r="S12" s="24">
        <f t="shared" si="1"/>
        <v>91261088</v>
      </c>
      <c r="T12" s="24">
        <f t="shared" si="1"/>
        <v>188359852</v>
      </c>
    </row>
    <row r="13" spans="2:20">
      <c r="B13" s="24" t="s">
        <v>8</v>
      </c>
      <c r="C13" s="135">
        <v>50093640</v>
      </c>
      <c r="D13" s="135">
        <v>47340533</v>
      </c>
      <c r="E13" s="135">
        <v>97434173</v>
      </c>
      <c r="F13" s="135">
        <v>25029598</v>
      </c>
      <c r="G13" s="135">
        <v>24125993</v>
      </c>
      <c r="H13" s="135">
        <v>49155591</v>
      </c>
      <c r="I13" s="135">
        <v>75123238</v>
      </c>
      <c r="J13" s="135">
        <v>71466526</v>
      </c>
      <c r="K13" s="135">
        <v>146589764</v>
      </c>
      <c r="L13" s="135">
        <v>13994813</v>
      </c>
      <c r="M13" s="135">
        <v>12783835</v>
      </c>
      <c r="N13" s="135">
        <v>26778648</v>
      </c>
      <c r="O13" s="135">
        <v>7650660</v>
      </c>
      <c r="P13" s="135">
        <v>6849030</v>
      </c>
      <c r="Q13" s="135">
        <v>14499690</v>
      </c>
      <c r="R13" s="24">
        <f t="shared" si="1"/>
        <v>96768711</v>
      </c>
      <c r="S13" s="24">
        <f t="shared" si="1"/>
        <v>91099391</v>
      </c>
      <c r="T13" s="24">
        <f t="shared" si="1"/>
        <v>187868102</v>
      </c>
    </row>
    <row r="14" spans="2:20">
      <c r="B14" s="24" t="s">
        <v>269</v>
      </c>
      <c r="C14" s="135">
        <v>47699143</v>
      </c>
      <c r="D14" s="135">
        <v>44967689</v>
      </c>
      <c r="E14" s="135">
        <v>92666832</v>
      </c>
      <c r="F14" s="135">
        <v>24321287</v>
      </c>
      <c r="G14" s="135">
        <v>23370192</v>
      </c>
      <c r="H14" s="135">
        <v>47691479</v>
      </c>
      <c r="I14" s="135">
        <v>72020430</v>
      </c>
      <c r="J14" s="135">
        <v>68337881</v>
      </c>
      <c r="K14" s="135">
        <v>140358311</v>
      </c>
      <c r="L14" s="135">
        <v>13829799</v>
      </c>
      <c r="M14" s="135">
        <v>12591689</v>
      </c>
      <c r="N14" s="135">
        <v>26421488</v>
      </c>
      <c r="O14" s="135">
        <v>7087458</v>
      </c>
      <c r="P14" s="135">
        <v>6380783</v>
      </c>
      <c r="Q14" s="135">
        <v>13468241</v>
      </c>
      <c r="R14" s="24">
        <v>92937687</v>
      </c>
      <c r="S14" s="24">
        <v>87310353</v>
      </c>
      <c r="T14" s="24">
        <v>180248040</v>
      </c>
    </row>
    <row r="15" spans="2:20">
      <c r="B15" s="24" t="s">
        <v>10</v>
      </c>
      <c r="C15" s="135">
        <v>46744030</v>
      </c>
      <c r="D15" s="135">
        <v>43958060</v>
      </c>
      <c r="E15" s="135">
        <v>90702090</v>
      </c>
      <c r="F15" s="135">
        <v>23990674</v>
      </c>
      <c r="G15" s="135">
        <v>22988286</v>
      </c>
      <c r="H15" s="135">
        <v>46978960</v>
      </c>
      <c r="I15" s="135">
        <v>70734704</v>
      </c>
      <c r="J15" s="135">
        <v>66946346</v>
      </c>
      <c r="K15" s="135">
        <v>137681050</v>
      </c>
      <c r="L15" s="135">
        <v>13667443</v>
      </c>
      <c r="M15" s="135">
        <v>12470645</v>
      </c>
      <c r="N15" s="135">
        <v>26138088</v>
      </c>
      <c r="O15" s="135">
        <v>7497567</v>
      </c>
      <c r="P15" s="135">
        <v>6795187</v>
      </c>
      <c r="Q15" s="135">
        <v>14292754</v>
      </c>
      <c r="R15" s="24">
        <v>91899714</v>
      </c>
      <c r="S15" s="24">
        <v>86212178</v>
      </c>
      <c r="T15" s="24">
        <v>178111892</v>
      </c>
    </row>
    <row r="16" spans="2:20">
      <c r="B16" s="294" t="s">
        <v>65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</row>
    <row r="17" spans="2:20">
      <c r="B17" s="24" t="s">
        <v>7</v>
      </c>
      <c r="C17" s="135">
        <v>16640951</v>
      </c>
      <c r="D17" s="135">
        <v>14801102</v>
      </c>
      <c r="E17" s="135">
        <v>31442053</v>
      </c>
      <c r="F17" s="135">
        <v>9497328</v>
      </c>
      <c r="G17" s="135">
        <v>8549434</v>
      </c>
      <c r="H17" s="135">
        <v>18046762</v>
      </c>
      <c r="I17" s="135">
        <v>26138279</v>
      </c>
      <c r="J17" s="135">
        <v>23350536</v>
      </c>
      <c r="K17" s="135">
        <v>49488815</v>
      </c>
      <c r="L17" s="135">
        <v>6362838</v>
      </c>
      <c r="M17" s="135">
        <v>5651632</v>
      </c>
      <c r="N17" s="135">
        <v>12014470</v>
      </c>
      <c r="O17" s="135">
        <v>5072362</v>
      </c>
      <c r="P17" s="135">
        <v>4532718</v>
      </c>
      <c r="Q17" s="135">
        <v>9605080</v>
      </c>
      <c r="R17" s="24">
        <f t="shared" si="1"/>
        <v>37573479</v>
      </c>
      <c r="S17" s="24">
        <f t="shared" si="1"/>
        <v>33534886</v>
      </c>
      <c r="T17" s="24">
        <f t="shared" si="1"/>
        <v>71108365</v>
      </c>
    </row>
    <row r="18" spans="2:20">
      <c r="B18" s="24" t="s">
        <v>8</v>
      </c>
      <c r="C18" s="135">
        <v>16779524</v>
      </c>
      <c r="D18" s="135">
        <v>14908928</v>
      </c>
      <c r="E18" s="135">
        <v>31688452</v>
      </c>
      <c r="F18" s="135">
        <v>9690465</v>
      </c>
      <c r="G18" s="135">
        <v>8747464</v>
      </c>
      <c r="H18" s="135">
        <v>18437929</v>
      </c>
      <c r="I18" s="135">
        <v>26469989</v>
      </c>
      <c r="J18" s="135">
        <v>23656392</v>
      </c>
      <c r="K18" s="135">
        <v>50126381</v>
      </c>
      <c r="L18" s="135">
        <v>6552206</v>
      </c>
      <c r="M18" s="135">
        <v>5812943</v>
      </c>
      <c r="N18" s="135">
        <v>12365149</v>
      </c>
      <c r="O18" s="135">
        <v>5351410</v>
      </c>
      <c r="P18" s="135">
        <v>4883553</v>
      </c>
      <c r="Q18" s="135">
        <v>10234963</v>
      </c>
      <c r="R18" s="24">
        <f t="shared" si="1"/>
        <v>38373605</v>
      </c>
      <c r="S18" s="24">
        <f t="shared" si="1"/>
        <v>34352888</v>
      </c>
      <c r="T18" s="24">
        <f t="shared" si="1"/>
        <v>72726493</v>
      </c>
    </row>
    <row r="19" spans="2:20">
      <c r="B19" s="24" t="s">
        <v>269</v>
      </c>
      <c r="C19" s="135">
        <v>16545535</v>
      </c>
      <c r="D19" s="135">
        <v>14595340</v>
      </c>
      <c r="E19" s="135">
        <v>31140875</v>
      </c>
      <c r="F19" s="135">
        <v>9684807</v>
      </c>
      <c r="G19" s="135">
        <v>8702778</v>
      </c>
      <c r="H19" s="135">
        <v>18387585</v>
      </c>
      <c r="I19" s="135">
        <v>26230342</v>
      </c>
      <c r="J19" s="135">
        <v>23298118</v>
      </c>
      <c r="K19" s="135">
        <v>49528460</v>
      </c>
      <c r="L19" s="135">
        <v>6550571</v>
      </c>
      <c r="M19" s="135">
        <v>5851552</v>
      </c>
      <c r="N19" s="135">
        <v>12402123</v>
      </c>
      <c r="O19" s="135">
        <v>4778927</v>
      </c>
      <c r="P19" s="135">
        <v>4351607</v>
      </c>
      <c r="Q19" s="135">
        <v>9130534</v>
      </c>
      <c r="R19" s="24">
        <v>37559840</v>
      </c>
      <c r="S19" s="24">
        <v>33501277</v>
      </c>
      <c r="T19" s="24">
        <v>71061117</v>
      </c>
    </row>
    <row r="20" spans="2:20">
      <c r="B20" s="24" t="s">
        <v>10</v>
      </c>
      <c r="C20" s="135">
        <v>16841521</v>
      </c>
      <c r="D20" s="135">
        <v>14834789</v>
      </c>
      <c r="E20" s="135">
        <v>31676310</v>
      </c>
      <c r="F20" s="135">
        <v>9734390</v>
      </c>
      <c r="G20" s="135">
        <v>8734872</v>
      </c>
      <c r="H20" s="135">
        <v>18469262</v>
      </c>
      <c r="I20" s="135">
        <v>26575911</v>
      </c>
      <c r="J20" s="135">
        <v>23569661</v>
      </c>
      <c r="K20" s="135">
        <v>50145572</v>
      </c>
      <c r="L20" s="135">
        <v>6503724</v>
      </c>
      <c r="M20" s="135">
        <v>5838211</v>
      </c>
      <c r="N20" s="135">
        <v>12341935</v>
      </c>
      <c r="O20" s="135">
        <v>5393574</v>
      </c>
      <c r="P20" s="135">
        <v>4996220</v>
      </c>
      <c r="Q20" s="135">
        <v>10389794</v>
      </c>
      <c r="R20" s="24">
        <v>38473209</v>
      </c>
      <c r="S20" s="24">
        <v>34404092</v>
      </c>
      <c r="T20" s="24">
        <v>72877301</v>
      </c>
    </row>
    <row r="21" spans="2:20">
      <c r="B21" s="1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144"/>
      <c r="S21" s="144"/>
      <c r="T21" s="144"/>
    </row>
    <row r="22" spans="2:20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2:20">
      <c r="B23" s="1" t="s">
        <v>270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>
      <c r="B24" s="1" t="s">
        <v>271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</sheetData>
  <mergeCells count="11">
    <mergeCell ref="B6:T6"/>
    <mergeCell ref="B11:T11"/>
    <mergeCell ref="B16:T16"/>
    <mergeCell ref="B2:T2"/>
    <mergeCell ref="B4:B5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N88"/>
  <sheetViews>
    <sheetView workbookViewId="0">
      <selection activeCell="N10" sqref="N10"/>
    </sheetView>
  </sheetViews>
  <sheetFormatPr defaultRowHeight="14.5"/>
  <sheetData>
    <row r="1" spans="2:14">
      <c r="B1" s="231" t="s">
        <v>47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2:14"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5"/>
    </row>
    <row r="3" spans="2:14"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2:14" ht="24.5">
      <c r="B4" s="36" t="s">
        <v>48</v>
      </c>
      <c r="C4" s="36" t="s">
        <v>1</v>
      </c>
      <c r="D4" s="36" t="s">
        <v>49</v>
      </c>
      <c r="E4" s="36" t="s">
        <v>50</v>
      </c>
      <c r="F4" s="36" t="s">
        <v>51</v>
      </c>
      <c r="G4" s="36" t="s">
        <v>52</v>
      </c>
      <c r="H4" s="36" t="s">
        <v>53</v>
      </c>
      <c r="I4" s="36" t="s">
        <v>54</v>
      </c>
      <c r="J4" s="36" t="s">
        <v>55</v>
      </c>
      <c r="K4" s="36" t="s">
        <v>56</v>
      </c>
      <c r="L4" s="36" t="s">
        <v>57</v>
      </c>
      <c r="M4" s="36" t="s">
        <v>58</v>
      </c>
      <c r="N4" s="36" t="s">
        <v>59</v>
      </c>
    </row>
    <row r="5" spans="2:14">
      <c r="B5" s="226" t="s">
        <v>60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2:14">
      <c r="B6" s="227" t="s">
        <v>61</v>
      </c>
      <c r="C6" s="70" t="s">
        <v>7</v>
      </c>
      <c r="D6" s="38">
        <v>847121</v>
      </c>
      <c r="E6" s="38">
        <v>277706</v>
      </c>
      <c r="F6" s="38">
        <v>37477</v>
      </c>
      <c r="G6" s="38">
        <v>147388</v>
      </c>
      <c r="H6" s="38">
        <v>38734</v>
      </c>
      <c r="I6" s="38">
        <v>45148</v>
      </c>
      <c r="J6" s="38">
        <v>52233</v>
      </c>
      <c r="K6" s="38">
        <v>37961</v>
      </c>
      <c r="L6" s="38">
        <v>21988</v>
      </c>
      <c r="M6" s="38">
        <v>11136</v>
      </c>
      <c r="N6" s="38">
        <v>1516892</v>
      </c>
    </row>
    <row r="7" spans="2:14">
      <c r="B7" s="227"/>
      <c r="C7" s="70" t="s">
        <v>8</v>
      </c>
      <c r="D7" s="38">
        <v>840546</v>
      </c>
      <c r="E7" s="38">
        <v>282080</v>
      </c>
      <c r="F7" s="38">
        <v>41173</v>
      </c>
      <c r="G7" s="38">
        <v>147544</v>
      </c>
      <c r="H7" s="38">
        <v>35782</v>
      </c>
      <c r="I7" s="38">
        <v>49400</v>
      </c>
      <c r="J7" s="38">
        <v>52553</v>
      </c>
      <c r="K7" s="38">
        <v>37586</v>
      </c>
      <c r="L7" s="38">
        <v>22654</v>
      </c>
      <c r="M7" s="38">
        <v>13028</v>
      </c>
      <c r="N7" s="38">
        <v>1522346</v>
      </c>
    </row>
    <row r="8" spans="2:14">
      <c r="B8" s="227"/>
      <c r="C8" s="70" t="s">
        <v>9</v>
      </c>
      <c r="D8" s="38">
        <v>840241</v>
      </c>
      <c r="E8" s="38">
        <v>287265</v>
      </c>
      <c r="F8" s="38">
        <v>48543</v>
      </c>
      <c r="G8" s="38">
        <v>147579</v>
      </c>
      <c r="H8" s="38">
        <v>33586</v>
      </c>
      <c r="I8" s="38">
        <v>59549</v>
      </c>
      <c r="J8" s="38">
        <v>50917</v>
      </c>
      <c r="K8" s="38">
        <v>33934</v>
      </c>
      <c r="L8" s="38">
        <v>22560</v>
      </c>
      <c r="M8" s="38">
        <v>11436</v>
      </c>
      <c r="N8" s="38">
        <v>1535610</v>
      </c>
    </row>
    <row r="9" spans="2:14">
      <c r="B9" s="227"/>
      <c r="C9" s="70" t="s">
        <v>10</v>
      </c>
      <c r="D9" s="43">
        <v>842295</v>
      </c>
      <c r="E9" s="43">
        <v>296084</v>
      </c>
      <c r="F9" s="43">
        <v>52833</v>
      </c>
      <c r="G9" s="43">
        <v>147411</v>
      </c>
      <c r="H9" s="43">
        <v>34362</v>
      </c>
      <c r="I9" s="43">
        <v>64564</v>
      </c>
      <c r="J9" s="43">
        <v>47548</v>
      </c>
      <c r="K9" s="43">
        <v>36379</v>
      </c>
      <c r="L9" s="43">
        <v>23227</v>
      </c>
      <c r="M9" s="43">
        <v>14200</v>
      </c>
      <c r="N9" s="38">
        <f>SUM(D9:M9)</f>
        <v>1558903</v>
      </c>
    </row>
    <row r="10" spans="2:14">
      <c r="B10" s="227" t="s">
        <v>62</v>
      </c>
      <c r="C10" s="70" t="s">
        <v>7</v>
      </c>
      <c r="D10" s="37">
        <v>72917244</v>
      </c>
      <c r="E10" s="37">
        <v>58652292</v>
      </c>
      <c r="F10" s="37">
        <v>27477242</v>
      </c>
      <c r="G10" s="37">
        <v>14936313</v>
      </c>
      <c r="H10" s="37">
        <v>31437679</v>
      </c>
      <c r="I10" s="37">
        <v>15805923</v>
      </c>
      <c r="J10" s="37">
        <v>15208885</v>
      </c>
      <c r="K10" s="37">
        <v>6377409</v>
      </c>
      <c r="L10" s="37">
        <v>12430522</v>
      </c>
      <c r="M10" s="37">
        <v>4226797</v>
      </c>
      <c r="N10" s="37">
        <f>SUM(D10:M10)</f>
        <v>259470306</v>
      </c>
    </row>
    <row r="11" spans="2:14">
      <c r="B11" s="227"/>
      <c r="C11" s="70" t="s">
        <v>8</v>
      </c>
      <c r="D11" s="37">
        <v>69658072</v>
      </c>
      <c r="E11" s="37">
        <v>59240164</v>
      </c>
      <c r="F11" s="37">
        <v>29253505</v>
      </c>
      <c r="G11" s="37">
        <v>14519510</v>
      </c>
      <c r="H11" s="37">
        <v>30262294</v>
      </c>
      <c r="I11" s="37">
        <v>18418704</v>
      </c>
      <c r="J11" s="37">
        <v>15014115</v>
      </c>
      <c r="K11" s="37">
        <v>6166544</v>
      </c>
      <c r="L11" s="37">
        <v>12921437</v>
      </c>
      <c r="M11" s="37">
        <v>5142615</v>
      </c>
      <c r="N11" s="37">
        <f>SUM(D11:M11)</f>
        <v>260596960</v>
      </c>
    </row>
    <row r="12" spans="2:14">
      <c r="B12" s="227"/>
      <c r="C12" s="70" t="s">
        <v>9</v>
      </c>
      <c r="D12" s="37">
        <v>65481414</v>
      </c>
      <c r="E12" s="37">
        <v>56706027</v>
      </c>
      <c r="F12" s="37">
        <v>34842413</v>
      </c>
      <c r="G12" s="37">
        <v>13766050</v>
      </c>
      <c r="H12" s="37">
        <v>25763101</v>
      </c>
      <c r="I12" s="37">
        <v>22034945</v>
      </c>
      <c r="J12" s="37">
        <v>12206114</v>
      </c>
      <c r="K12" s="37">
        <v>5108158</v>
      </c>
      <c r="L12" s="37">
        <v>12046953</v>
      </c>
      <c r="M12" s="37">
        <v>3354490</v>
      </c>
      <c r="N12" s="37">
        <v>251309665</v>
      </c>
    </row>
    <row r="13" spans="2:14">
      <c r="B13" s="227"/>
      <c r="C13" s="70" t="s">
        <v>10</v>
      </c>
      <c r="D13" s="43">
        <v>63334259</v>
      </c>
      <c r="E13" s="43">
        <v>55921493</v>
      </c>
      <c r="F13" s="43">
        <v>36934163</v>
      </c>
      <c r="G13" s="43">
        <v>13309117</v>
      </c>
      <c r="H13" s="43">
        <v>24762491</v>
      </c>
      <c r="I13" s="43">
        <v>23527461</v>
      </c>
      <c r="J13" s="43">
        <v>10922305</v>
      </c>
      <c r="K13" s="43">
        <v>5227712</v>
      </c>
      <c r="L13" s="43">
        <v>12006207</v>
      </c>
      <c r="M13" s="43">
        <v>5043985</v>
      </c>
      <c r="N13" s="37">
        <f>SUM(D13:M13)</f>
        <v>250989193</v>
      </c>
    </row>
    <row r="14" spans="2:14">
      <c r="B14" s="227" t="s">
        <v>63</v>
      </c>
      <c r="C14" s="70" t="s">
        <v>7</v>
      </c>
      <c r="D14" s="39">
        <v>2670430</v>
      </c>
      <c r="E14" s="39">
        <v>1999745</v>
      </c>
      <c r="F14" s="39">
        <v>825087</v>
      </c>
      <c r="G14" s="39">
        <v>560024</v>
      </c>
      <c r="H14" s="39">
        <v>799687</v>
      </c>
      <c r="I14" s="39">
        <v>556080</v>
      </c>
      <c r="J14" s="39">
        <v>552108</v>
      </c>
      <c r="K14" s="39">
        <v>238820</v>
      </c>
      <c r="L14" s="39">
        <v>254864</v>
      </c>
      <c r="M14" s="39">
        <v>105076</v>
      </c>
      <c r="N14" s="39">
        <v>8561921</v>
      </c>
    </row>
    <row r="15" spans="2:14">
      <c r="B15" s="227"/>
      <c r="C15" s="70" t="s">
        <v>8</v>
      </c>
      <c r="D15" s="39">
        <v>2606120</v>
      </c>
      <c r="E15" s="39">
        <v>2037649</v>
      </c>
      <c r="F15" s="39">
        <v>894407</v>
      </c>
      <c r="G15" s="39">
        <v>574698</v>
      </c>
      <c r="H15" s="39">
        <v>766059</v>
      </c>
      <c r="I15" s="39">
        <v>647556</v>
      </c>
      <c r="J15" s="39">
        <v>550267</v>
      </c>
      <c r="K15" s="39">
        <v>233768</v>
      </c>
      <c r="L15" s="39">
        <v>266212</v>
      </c>
      <c r="M15" s="39">
        <v>115186</v>
      </c>
      <c r="N15" s="39">
        <v>8691922</v>
      </c>
    </row>
    <row r="16" spans="2:14">
      <c r="B16" s="227"/>
      <c r="C16" s="70" t="s">
        <v>9</v>
      </c>
      <c r="D16" s="39">
        <v>2657907</v>
      </c>
      <c r="E16" s="39">
        <v>2070530</v>
      </c>
      <c r="F16" s="39">
        <v>1084495</v>
      </c>
      <c r="G16" s="39">
        <v>576902</v>
      </c>
      <c r="H16" s="39">
        <v>676899</v>
      </c>
      <c r="I16" s="39">
        <v>775212</v>
      </c>
      <c r="J16" s="39">
        <v>481079</v>
      </c>
      <c r="K16" s="39">
        <v>210311</v>
      </c>
      <c r="L16" s="39">
        <v>263165</v>
      </c>
      <c r="M16" s="39">
        <v>109311</v>
      </c>
      <c r="N16" s="39">
        <v>8905811</v>
      </c>
    </row>
    <row r="17" spans="2:14">
      <c r="B17" s="227"/>
      <c r="C17" s="70" t="s">
        <v>10</v>
      </c>
      <c r="D17" s="43">
        <v>2729609</v>
      </c>
      <c r="E17" s="43">
        <v>2177591</v>
      </c>
      <c r="F17" s="43">
        <v>1182329</v>
      </c>
      <c r="G17" s="43">
        <v>571382</v>
      </c>
      <c r="H17" s="43">
        <v>673781</v>
      </c>
      <c r="I17" s="43">
        <v>850537</v>
      </c>
      <c r="J17" s="43">
        <v>449247</v>
      </c>
      <c r="K17" s="43">
        <v>216835</v>
      </c>
      <c r="L17" s="43">
        <v>267487</v>
      </c>
      <c r="M17" s="43">
        <v>128563</v>
      </c>
      <c r="N17" s="43">
        <v>9247361</v>
      </c>
    </row>
    <row r="18" spans="2:14">
      <c r="B18" s="226" t="s">
        <v>64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</row>
    <row r="19" spans="2:14">
      <c r="B19" s="227" t="s">
        <v>61</v>
      </c>
      <c r="C19" s="70" t="s">
        <v>7</v>
      </c>
      <c r="D19" s="40">
        <v>762372</v>
      </c>
      <c r="E19" s="40">
        <v>217849</v>
      </c>
      <c r="F19" s="40">
        <v>20152</v>
      </c>
      <c r="G19" s="40">
        <v>136249</v>
      </c>
      <c r="H19" s="40">
        <v>29212</v>
      </c>
      <c r="I19" s="40">
        <v>31171</v>
      </c>
      <c r="J19" s="40">
        <v>39244</v>
      </c>
      <c r="K19" s="40">
        <v>29107</v>
      </c>
      <c r="L19" s="40">
        <v>16090</v>
      </c>
      <c r="M19" s="40">
        <v>5909</v>
      </c>
      <c r="N19" s="40">
        <v>1287355</v>
      </c>
    </row>
    <row r="20" spans="2:14">
      <c r="B20" s="227"/>
      <c r="C20" s="70" t="s">
        <v>8</v>
      </c>
      <c r="D20" s="40">
        <v>757723</v>
      </c>
      <c r="E20" s="40">
        <v>220336</v>
      </c>
      <c r="F20" s="40">
        <v>24066</v>
      </c>
      <c r="G20" s="40">
        <v>136341</v>
      </c>
      <c r="H20" s="40">
        <v>26770</v>
      </c>
      <c r="I20" s="40">
        <v>31322</v>
      </c>
      <c r="J20" s="40">
        <v>40664</v>
      </c>
      <c r="K20" s="40">
        <v>28781</v>
      </c>
      <c r="L20" s="40">
        <v>16556</v>
      </c>
      <c r="M20" s="40">
        <v>6985</v>
      </c>
      <c r="N20" s="40">
        <v>1289544</v>
      </c>
    </row>
    <row r="21" spans="2:14">
      <c r="B21" s="227"/>
      <c r="C21" s="70" t="s">
        <v>9</v>
      </c>
      <c r="D21" s="40">
        <v>756336</v>
      </c>
      <c r="E21" s="40">
        <v>223226</v>
      </c>
      <c r="F21" s="40">
        <v>28962</v>
      </c>
      <c r="G21" s="40">
        <v>136334</v>
      </c>
      <c r="H21" s="40">
        <v>25353</v>
      </c>
      <c r="I21" s="40">
        <v>37818</v>
      </c>
      <c r="J21" s="40">
        <v>39463</v>
      </c>
      <c r="K21" s="40">
        <v>26877</v>
      </c>
      <c r="L21" s="40">
        <v>16744</v>
      </c>
      <c r="M21" s="40">
        <v>5970</v>
      </c>
      <c r="N21" s="40">
        <v>1297083</v>
      </c>
    </row>
    <row r="22" spans="2:14">
      <c r="B22" s="227"/>
      <c r="C22" s="70" t="s">
        <v>10</v>
      </c>
      <c r="D22" s="43">
        <v>757616</v>
      </c>
      <c r="E22" s="43">
        <v>228792</v>
      </c>
      <c r="F22" s="43">
        <v>31647</v>
      </c>
      <c r="G22" s="43">
        <v>136255</v>
      </c>
      <c r="H22" s="43">
        <v>26237</v>
      </c>
      <c r="I22" s="43">
        <v>40756</v>
      </c>
      <c r="J22" s="43">
        <v>36978</v>
      </c>
      <c r="K22" s="43">
        <v>29116</v>
      </c>
      <c r="L22" s="43">
        <v>17297</v>
      </c>
      <c r="M22" s="43">
        <v>7282</v>
      </c>
      <c r="N22" s="7">
        <f>SUM(D22:M22)</f>
        <v>1311976</v>
      </c>
    </row>
    <row r="23" spans="2:14">
      <c r="B23" s="227" t="s">
        <v>62</v>
      </c>
      <c r="C23" s="70" t="s">
        <v>7</v>
      </c>
      <c r="D23" s="40">
        <v>60782991</v>
      </c>
      <c r="E23" s="40">
        <v>43826844</v>
      </c>
      <c r="F23" s="40">
        <v>12123264</v>
      </c>
      <c r="G23" s="40">
        <v>13461944</v>
      </c>
      <c r="H23" s="40">
        <v>21727494</v>
      </c>
      <c r="I23" s="40">
        <v>10269513</v>
      </c>
      <c r="J23" s="40">
        <v>10480788</v>
      </c>
      <c r="K23" s="40">
        <v>4732594</v>
      </c>
      <c r="L23" s="40">
        <v>9038372</v>
      </c>
      <c r="M23" s="40">
        <v>1916048</v>
      </c>
      <c r="N23" s="40">
        <v>188359852</v>
      </c>
    </row>
    <row r="24" spans="2:14">
      <c r="B24" s="227"/>
      <c r="C24" s="70" t="s">
        <v>8</v>
      </c>
      <c r="D24" s="40">
        <v>58288874</v>
      </c>
      <c r="E24" s="40">
        <v>44208653</v>
      </c>
      <c r="F24" s="40">
        <v>13576795</v>
      </c>
      <c r="G24" s="40">
        <v>13010801</v>
      </c>
      <c r="H24" s="40">
        <v>20835070</v>
      </c>
      <c r="I24" s="40">
        <v>11010325</v>
      </c>
      <c r="J24" s="40">
        <v>10628686</v>
      </c>
      <c r="K24" s="40">
        <v>4572033</v>
      </c>
      <c r="L24" s="40">
        <v>9347681</v>
      </c>
      <c r="M24" s="40">
        <v>2389184</v>
      </c>
      <c r="N24" s="40">
        <v>187868102</v>
      </c>
    </row>
    <row r="25" spans="2:14">
      <c r="B25" s="227"/>
      <c r="C25" s="70" t="s">
        <v>9</v>
      </c>
      <c r="D25" s="40">
        <v>54757570</v>
      </c>
      <c r="E25" s="40">
        <v>42006690</v>
      </c>
      <c r="F25" s="40">
        <v>16708689</v>
      </c>
      <c r="G25" s="40">
        <v>12323203</v>
      </c>
      <c r="H25" s="40">
        <v>18196839</v>
      </c>
      <c r="I25" s="40">
        <v>12825904</v>
      </c>
      <c r="J25" s="40">
        <v>9068641</v>
      </c>
      <c r="K25" s="40">
        <v>3955466</v>
      </c>
      <c r="L25" s="40">
        <v>8877375</v>
      </c>
      <c r="M25" s="40">
        <v>1527663</v>
      </c>
      <c r="N25" s="40">
        <v>180248040</v>
      </c>
    </row>
    <row r="26" spans="2:14">
      <c r="B26" s="227"/>
      <c r="C26" s="70" t="s">
        <v>10</v>
      </c>
      <c r="D26" s="43">
        <v>52995489</v>
      </c>
      <c r="E26" s="43">
        <v>40968606</v>
      </c>
      <c r="F26" s="43">
        <v>17995261</v>
      </c>
      <c r="G26" s="43">
        <v>11974136</v>
      </c>
      <c r="H26" s="43">
        <v>17679734</v>
      </c>
      <c r="I26" s="43">
        <v>13431155</v>
      </c>
      <c r="J26" s="43">
        <v>8120249</v>
      </c>
      <c r="K26" s="43">
        <v>4037241</v>
      </c>
      <c r="L26" s="43">
        <v>8706028</v>
      </c>
      <c r="M26" s="44">
        <v>2203993</v>
      </c>
      <c r="N26" s="40">
        <f>SUM(D26:M26)</f>
        <v>178111892</v>
      </c>
    </row>
    <row r="27" spans="2:14">
      <c r="B27" s="227" t="s">
        <v>63</v>
      </c>
      <c r="C27" s="70" t="s">
        <v>7</v>
      </c>
      <c r="D27" s="40">
        <v>2251667</v>
      </c>
      <c r="E27" s="40">
        <v>1483170</v>
      </c>
      <c r="F27" s="40">
        <v>368442</v>
      </c>
      <c r="G27" s="40">
        <v>505225</v>
      </c>
      <c r="H27" s="40">
        <v>543069</v>
      </c>
      <c r="I27" s="40">
        <v>357960</v>
      </c>
      <c r="J27" s="40">
        <v>393312</v>
      </c>
      <c r="K27" s="40">
        <v>176545</v>
      </c>
      <c r="L27" s="40">
        <v>171010</v>
      </c>
      <c r="M27" s="40">
        <v>52892</v>
      </c>
      <c r="N27" s="40">
        <v>6303292</v>
      </c>
    </row>
    <row r="28" spans="2:14">
      <c r="B28" s="227"/>
      <c r="C28" s="70" t="s">
        <v>8</v>
      </c>
      <c r="D28" s="40">
        <v>2204233</v>
      </c>
      <c r="E28" s="40">
        <v>1501473</v>
      </c>
      <c r="F28" s="40">
        <v>419658</v>
      </c>
      <c r="G28" s="40">
        <v>519612</v>
      </c>
      <c r="H28" s="40">
        <v>512992</v>
      </c>
      <c r="I28" s="40">
        <v>389105</v>
      </c>
      <c r="J28" s="40">
        <v>403882</v>
      </c>
      <c r="K28" s="40">
        <v>173053</v>
      </c>
      <c r="L28" s="40">
        <v>179126</v>
      </c>
      <c r="M28" s="40">
        <v>58492</v>
      </c>
      <c r="N28" s="40">
        <v>6361626</v>
      </c>
    </row>
    <row r="29" spans="2:14">
      <c r="B29" s="227"/>
      <c r="C29" s="70" t="s">
        <v>9</v>
      </c>
      <c r="D29" s="40">
        <v>2251986</v>
      </c>
      <c r="E29" s="40">
        <v>1517371</v>
      </c>
      <c r="F29" s="40">
        <v>528786</v>
      </c>
      <c r="G29" s="40">
        <v>522105</v>
      </c>
      <c r="H29" s="40">
        <v>462715</v>
      </c>
      <c r="I29" s="40">
        <v>459760</v>
      </c>
      <c r="J29" s="40">
        <v>366243</v>
      </c>
      <c r="K29" s="40">
        <v>161079</v>
      </c>
      <c r="L29" s="40">
        <v>180746</v>
      </c>
      <c r="M29" s="40">
        <v>54337</v>
      </c>
      <c r="N29" s="40">
        <v>6505128</v>
      </c>
    </row>
    <row r="30" spans="2:14">
      <c r="B30" s="227"/>
      <c r="C30" s="70" t="s">
        <v>10</v>
      </c>
      <c r="D30" s="43">
        <v>2319305</v>
      </c>
      <c r="E30" s="43">
        <v>1589513</v>
      </c>
      <c r="F30" s="43">
        <v>586055</v>
      </c>
      <c r="G30" s="43">
        <v>518126</v>
      </c>
      <c r="H30" s="43">
        <v>464925</v>
      </c>
      <c r="I30" s="43">
        <v>501909</v>
      </c>
      <c r="J30" s="43">
        <v>344172</v>
      </c>
      <c r="K30" s="43">
        <v>167234</v>
      </c>
      <c r="L30" s="43">
        <v>183841</v>
      </c>
      <c r="M30" s="43">
        <v>64396</v>
      </c>
      <c r="N30" s="43">
        <v>6739476</v>
      </c>
    </row>
    <row r="31" spans="2:14">
      <c r="B31" s="228" t="s">
        <v>65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</row>
    <row r="32" spans="2:14">
      <c r="B32" s="227" t="s">
        <v>61</v>
      </c>
      <c r="C32" s="70" t="s">
        <v>7</v>
      </c>
      <c r="D32" s="41">
        <v>84738</v>
      </c>
      <c r="E32" s="41">
        <v>59856</v>
      </c>
      <c r="F32" s="41">
        <v>17307</v>
      </c>
      <c r="G32" s="41">
        <v>11139</v>
      </c>
      <c r="H32" s="41">
        <v>9522</v>
      </c>
      <c r="I32" s="41">
        <v>13972</v>
      </c>
      <c r="J32" s="41">
        <v>12986</v>
      </c>
      <c r="K32" s="41">
        <v>8853</v>
      </c>
      <c r="L32" s="41">
        <v>5896</v>
      </c>
      <c r="M32" s="41">
        <v>5225</v>
      </c>
      <c r="N32" s="41">
        <v>229494</v>
      </c>
    </row>
    <row r="33" spans="2:14">
      <c r="B33" s="227"/>
      <c r="C33" s="70" t="s">
        <v>8</v>
      </c>
      <c r="D33" s="41">
        <v>82815</v>
      </c>
      <c r="E33" s="41">
        <v>61744</v>
      </c>
      <c r="F33" s="41">
        <v>17105</v>
      </c>
      <c r="G33" s="41">
        <v>11200</v>
      </c>
      <c r="H33" s="41">
        <v>9010</v>
      </c>
      <c r="I33" s="41">
        <v>18077</v>
      </c>
      <c r="J33" s="41">
        <v>11889</v>
      </c>
      <c r="K33" s="41">
        <v>8804</v>
      </c>
      <c r="L33" s="41">
        <v>6097</v>
      </c>
      <c r="M33" s="41">
        <v>6042</v>
      </c>
      <c r="N33" s="41">
        <v>232783</v>
      </c>
    </row>
    <row r="34" spans="2:14">
      <c r="B34" s="227"/>
      <c r="C34" s="70" t="s">
        <v>9</v>
      </c>
      <c r="D34" s="41">
        <v>83903</v>
      </c>
      <c r="E34" s="41">
        <v>64038</v>
      </c>
      <c r="F34" s="41">
        <v>19581</v>
      </c>
      <c r="G34" s="41">
        <v>11245</v>
      </c>
      <c r="H34" s="41">
        <v>8233</v>
      </c>
      <c r="I34" s="41">
        <v>21730</v>
      </c>
      <c r="J34" s="41">
        <v>11454</v>
      </c>
      <c r="K34" s="41">
        <v>7056</v>
      </c>
      <c r="L34" s="41">
        <v>5815</v>
      </c>
      <c r="M34" s="41">
        <v>5465</v>
      </c>
      <c r="N34" s="41">
        <v>238520</v>
      </c>
    </row>
    <row r="35" spans="2:14">
      <c r="B35" s="227"/>
      <c r="C35" s="70" t="s">
        <v>10</v>
      </c>
      <c r="D35" s="41">
        <v>84679</v>
      </c>
      <c r="E35" s="41">
        <v>67292</v>
      </c>
      <c r="F35" s="41">
        <v>21186</v>
      </c>
      <c r="G35" s="41">
        <v>11156</v>
      </c>
      <c r="H35" s="41">
        <v>8125</v>
      </c>
      <c r="I35" s="41">
        <v>23808</v>
      </c>
      <c r="J35" s="41">
        <v>10570</v>
      </c>
      <c r="K35" s="41">
        <v>7263</v>
      </c>
      <c r="L35" s="41">
        <v>5930</v>
      </c>
      <c r="M35" s="41">
        <v>6918</v>
      </c>
      <c r="N35" s="41">
        <f>SUM(D35:M35)</f>
        <v>246927</v>
      </c>
    </row>
    <row r="36" spans="2:14">
      <c r="B36" s="227" t="s">
        <v>62</v>
      </c>
      <c r="C36" s="70" t="s">
        <v>7</v>
      </c>
      <c r="D36" s="41">
        <v>12133818</v>
      </c>
      <c r="E36" s="41">
        <v>14825374</v>
      </c>
      <c r="F36" s="41">
        <v>15353779</v>
      </c>
      <c r="G36" s="41">
        <v>1474369</v>
      </c>
      <c r="H36" s="41">
        <v>9710185</v>
      </c>
      <c r="I36" s="41">
        <v>5536410</v>
      </c>
      <c r="J36" s="41">
        <v>4727960</v>
      </c>
      <c r="K36" s="41">
        <v>1644289</v>
      </c>
      <c r="L36" s="41">
        <v>3391668</v>
      </c>
      <c r="M36" s="41">
        <v>2310513</v>
      </c>
      <c r="N36" s="41">
        <v>71108365</v>
      </c>
    </row>
    <row r="37" spans="2:14">
      <c r="B37" s="227"/>
      <c r="C37" s="70" t="s">
        <v>8</v>
      </c>
      <c r="D37" s="41">
        <v>11369198</v>
      </c>
      <c r="E37" s="41">
        <v>15031511</v>
      </c>
      <c r="F37" s="41">
        <v>15676710</v>
      </c>
      <c r="G37" s="41">
        <v>1508709</v>
      </c>
      <c r="H37" s="41">
        <v>9425687</v>
      </c>
      <c r="I37" s="41">
        <v>7408129</v>
      </c>
      <c r="J37" s="41">
        <v>4385429</v>
      </c>
      <c r="K37" s="41">
        <v>1593985</v>
      </c>
      <c r="L37" s="41">
        <v>3573704</v>
      </c>
      <c r="M37" s="41">
        <v>2753431</v>
      </c>
      <c r="N37" s="41">
        <v>72726493</v>
      </c>
    </row>
    <row r="38" spans="2:14">
      <c r="B38" s="227"/>
      <c r="C38" s="70" t="s">
        <v>9</v>
      </c>
      <c r="D38" s="28">
        <v>10723844</v>
      </c>
      <c r="E38" s="28">
        <v>14699337</v>
      </c>
      <c r="F38" s="28">
        <v>18133724</v>
      </c>
      <c r="G38" s="28">
        <v>1442847</v>
      </c>
      <c r="H38" s="28">
        <v>7566262</v>
      </c>
      <c r="I38" s="28">
        <v>9208769</v>
      </c>
      <c r="J38" s="28">
        <v>3137473</v>
      </c>
      <c r="K38" s="28">
        <v>1152496</v>
      </c>
      <c r="L38" s="28">
        <v>3169538</v>
      </c>
      <c r="M38" s="28">
        <v>1826827</v>
      </c>
      <c r="N38" s="28">
        <v>71061117</v>
      </c>
    </row>
    <row r="39" spans="2:14">
      <c r="B39" s="227"/>
      <c r="C39" s="70" t="s">
        <v>10</v>
      </c>
      <c r="D39" s="3">
        <v>10338770</v>
      </c>
      <c r="E39" s="3">
        <v>14952887</v>
      </c>
      <c r="F39" s="3">
        <v>18938902</v>
      </c>
      <c r="G39" s="3">
        <v>1334981</v>
      </c>
      <c r="H39" s="3">
        <v>7082757</v>
      </c>
      <c r="I39" s="3">
        <v>10096306</v>
      </c>
      <c r="J39" s="3">
        <v>2802056</v>
      </c>
      <c r="K39" s="3">
        <v>1190471</v>
      </c>
      <c r="L39" s="3">
        <v>3300179</v>
      </c>
      <c r="M39" s="3">
        <v>2839992</v>
      </c>
      <c r="N39" s="3">
        <f>SUM(D39:M39)</f>
        <v>72877301</v>
      </c>
    </row>
    <row r="40" spans="2:14">
      <c r="B40" s="227" t="s">
        <v>63</v>
      </c>
      <c r="C40" s="70" t="s">
        <v>7</v>
      </c>
      <c r="D40" s="41">
        <v>418694</v>
      </c>
      <c r="E40" s="41">
        <v>516574</v>
      </c>
      <c r="F40" s="41">
        <v>456637</v>
      </c>
      <c r="G40" s="41">
        <v>54799</v>
      </c>
      <c r="H40" s="41">
        <v>256618</v>
      </c>
      <c r="I40" s="41">
        <v>198027</v>
      </c>
      <c r="J40" s="41">
        <v>158745</v>
      </c>
      <c r="K40" s="41">
        <v>62271</v>
      </c>
      <c r="L40" s="41">
        <v>83846</v>
      </c>
      <c r="M40" s="41">
        <v>52173</v>
      </c>
      <c r="N40" s="41">
        <v>2258384</v>
      </c>
    </row>
    <row r="41" spans="2:14">
      <c r="B41" s="227"/>
      <c r="C41" s="70" t="s">
        <v>8</v>
      </c>
      <c r="D41" s="41">
        <v>401876</v>
      </c>
      <c r="E41" s="41">
        <v>536176</v>
      </c>
      <c r="F41" s="41">
        <v>474744</v>
      </c>
      <c r="G41" s="41">
        <v>55086</v>
      </c>
      <c r="H41" s="41">
        <v>253036</v>
      </c>
      <c r="I41" s="41">
        <v>258432</v>
      </c>
      <c r="J41" s="41">
        <v>146385</v>
      </c>
      <c r="K41" s="41">
        <v>60711</v>
      </c>
      <c r="L41" s="41">
        <v>87080</v>
      </c>
      <c r="M41" s="41">
        <v>56694</v>
      </c>
      <c r="N41" s="41">
        <v>2330220</v>
      </c>
    </row>
    <row r="42" spans="2:14">
      <c r="B42" s="227"/>
      <c r="C42" s="70" t="s">
        <v>9</v>
      </c>
      <c r="D42" s="41">
        <v>405921</v>
      </c>
      <c r="E42" s="41">
        <v>553159</v>
      </c>
      <c r="F42" s="41">
        <v>555709</v>
      </c>
      <c r="G42" s="41">
        <v>54797</v>
      </c>
      <c r="H42" s="41">
        <v>214184</v>
      </c>
      <c r="I42" s="41">
        <v>315433</v>
      </c>
      <c r="J42" s="41">
        <v>114836</v>
      </c>
      <c r="K42" s="41">
        <v>49228</v>
      </c>
      <c r="L42" s="41">
        <v>82413</v>
      </c>
      <c r="M42" s="41">
        <v>54974</v>
      </c>
      <c r="N42" s="41">
        <v>2400654</v>
      </c>
    </row>
    <row r="43" spans="2:14">
      <c r="B43" s="227"/>
      <c r="C43" s="70" t="s">
        <v>10</v>
      </c>
      <c r="D43" s="43">
        <v>410304</v>
      </c>
      <c r="E43" s="43">
        <v>588078</v>
      </c>
      <c r="F43" s="43">
        <v>596274</v>
      </c>
      <c r="G43" s="43">
        <v>53256</v>
      </c>
      <c r="H43" s="43">
        <v>208856</v>
      </c>
      <c r="I43" s="43">
        <v>348628</v>
      </c>
      <c r="J43" s="43">
        <v>105075</v>
      </c>
      <c r="K43" s="43">
        <v>49601</v>
      </c>
      <c r="L43" s="43">
        <v>83646</v>
      </c>
      <c r="M43" s="43">
        <v>64167</v>
      </c>
      <c r="N43" s="43">
        <v>2507885</v>
      </c>
    </row>
    <row r="44" spans="2:14">
      <c r="B44" s="13" t="s">
        <v>66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2:14">
      <c r="B45" s="42" t="s">
        <v>67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8" spans="2:14">
      <c r="B48" s="229" t="s">
        <v>68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</row>
    <row r="49" spans="2:14" ht="24.5">
      <c r="B49" s="36" t="s">
        <v>48</v>
      </c>
      <c r="C49" s="36" t="s">
        <v>1</v>
      </c>
      <c r="D49" s="36" t="s">
        <v>49</v>
      </c>
      <c r="E49" s="36" t="s">
        <v>50</v>
      </c>
      <c r="F49" s="36" t="s">
        <v>51</v>
      </c>
      <c r="G49" s="36" t="s">
        <v>52</v>
      </c>
      <c r="H49" s="36" t="s">
        <v>53</v>
      </c>
      <c r="I49" s="36" t="s">
        <v>54</v>
      </c>
      <c r="J49" s="36" t="s">
        <v>55</v>
      </c>
      <c r="K49" s="36" t="s">
        <v>56</v>
      </c>
      <c r="L49" s="36" t="s">
        <v>57</v>
      </c>
      <c r="M49" s="36" t="s">
        <v>58</v>
      </c>
      <c r="N49" s="36" t="s">
        <v>39</v>
      </c>
    </row>
    <row r="50" spans="2:14">
      <c r="B50" s="230" t="s">
        <v>60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</row>
    <row r="51" spans="2:14">
      <c r="B51" s="224" t="s">
        <v>61</v>
      </c>
      <c r="C51" s="71" t="s">
        <v>7</v>
      </c>
      <c r="D51" s="52">
        <v>100</v>
      </c>
      <c r="E51" s="52">
        <v>100</v>
      </c>
      <c r="F51" s="52">
        <v>100</v>
      </c>
      <c r="G51" s="52">
        <v>100</v>
      </c>
      <c r="H51" s="52">
        <v>100</v>
      </c>
      <c r="I51" s="52">
        <v>100</v>
      </c>
      <c r="J51" s="52">
        <v>100</v>
      </c>
      <c r="K51" s="52">
        <v>100</v>
      </c>
      <c r="L51" s="52">
        <v>100</v>
      </c>
      <c r="M51" s="52">
        <v>100</v>
      </c>
      <c r="N51" s="52">
        <v>100</v>
      </c>
    </row>
    <row r="52" spans="2:14">
      <c r="B52" s="224"/>
      <c r="C52" s="71" t="s">
        <v>8</v>
      </c>
      <c r="D52" s="52">
        <v>99.223841694397848</v>
      </c>
      <c r="E52" s="52">
        <v>101.57504699214277</v>
      </c>
      <c r="F52" s="52">
        <v>109.8620487232169</v>
      </c>
      <c r="G52" s="52">
        <v>100.10584308084782</v>
      </c>
      <c r="H52" s="52">
        <v>92.378788661124588</v>
      </c>
      <c r="I52" s="52">
        <v>109.4179144148135</v>
      </c>
      <c r="J52" s="52">
        <v>100.61263951907797</v>
      </c>
      <c r="K52" s="52">
        <v>99.01214404257</v>
      </c>
      <c r="L52" s="52">
        <v>103.02892486810988</v>
      </c>
      <c r="M52" s="52">
        <v>116.98994252873563</v>
      </c>
      <c r="N52" s="52">
        <v>100.35955097660216</v>
      </c>
    </row>
    <row r="53" spans="2:14">
      <c r="B53" s="224"/>
      <c r="C53" s="71" t="s">
        <v>9</v>
      </c>
      <c r="D53" s="52">
        <v>99.187837392769154</v>
      </c>
      <c r="E53" s="52">
        <v>103.44212944624891</v>
      </c>
      <c r="F53" s="52">
        <v>129.52744349867919</v>
      </c>
      <c r="G53" s="52">
        <v>100.12958992590984</v>
      </c>
      <c r="H53" s="52">
        <v>86.709350957814834</v>
      </c>
      <c r="I53" s="52">
        <v>131.89731549570303</v>
      </c>
      <c r="J53" s="52">
        <v>97.480519977791815</v>
      </c>
      <c r="K53" s="52">
        <v>89.391744158478431</v>
      </c>
      <c r="L53" s="52">
        <v>102.60141895579406</v>
      </c>
      <c r="M53" s="52">
        <v>102.69396551724137</v>
      </c>
      <c r="N53" s="52">
        <v>101.23397051339185</v>
      </c>
    </row>
    <row r="54" spans="2:14">
      <c r="B54" s="224"/>
      <c r="C54" s="71" t="s">
        <v>10</v>
      </c>
      <c r="D54" s="52">
        <v>99.430305706032556</v>
      </c>
      <c r="E54" s="52">
        <v>106.61779003694554</v>
      </c>
      <c r="F54" s="52">
        <v>140.9744643381274</v>
      </c>
      <c r="G54" s="52">
        <v>100.01560506961218</v>
      </c>
      <c r="H54" s="52">
        <v>88.712758816543598</v>
      </c>
      <c r="I54" s="52">
        <v>143.00522725259148</v>
      </c>
      <c r="J54" s="52">
        <v>91.030574540998984</v>
      </c>
      <c r="K54" s="52">
        <v>95.832565000922003</v>
      </c>
      <c r="L54" s="52">
        <v>105.63489175914135</v>
      </c>
      <c r="M54" s="52">
        <v>127.51436781609196</v>
      </c>
      <c r="N54" s="52">
        <v>102.76954456876297</v>
      </c>
    </row>
    <row r="55" spans="2:14">
      <c r="B55" s="224" t="s">
        <v>62</v>
      </c>
      <c r="C55" s="71" t="s">
        <v>7</v>
      </c>
      <c r="D55" s="52">
        <v>100</v>
      </c>
      <c r="E55" s="52">
        <v>100</v>
      </c>
      <c r="F55" s="52">
        <v>100</v>
      </c>
      <c r="G55" s="52">
        <v>100</v>
      </c>
      <c r="H55" s="52">
        <v>100</v>
      </c>
      <c r="I55" s="52">
        <v>100</v>
      </c>
      <c r="J55" s="52">
        <v>100</v>
      </c>
      <c r="K55" s="52">
        <v>100</v>
      </c>
      <c r="L55" s="52">
        <v>100</v>
      </c>
      <c r="M55" s="52">
        <v>100</v>
      </c>
      <c r="N55" s="52">
        <v>100</v>
      </c>
    </row>
    <row r="56" spans="2:14">
      <c r="B56" s="224"/>
      <c r="C56" s="71" t="s">
        <v>8</v>
      </c>
      <c r="D56" s="52">
        <v>95.530313789698369</v>
      </c>
      <c r="E56" s="52">
        <v>101.00230013176639</v>
      </c>
      <c r="F56" s="52">
        <v>106.4644879569791</v>
      </c>
      <c r="G56" s="52">
        <v>97.209465281023498</v>
      </c>
      <c r="H56" s="52">
        <v>96.261222083220588</v>
      </c>
      <c r="I56" s="52">
        <v>116.53039180312344</v>
      </c>
      <c r="J56" s="52">
        <v>98.719367001591507</v>
      </c>
      <c r="K56" s="52">
        <v>96.693563169619509</v>
      </c>
      <c r="L56" s="52">
        <v>103.94927099602091</v>
      </c>
      <c r="M56" s="52">
        <v>121.66695017527456</v>
      </c>
      <c r="N56" s="52">
        <v>100.43421307716036</v>
      </c>
    </row>
    <row r="57" spans="2:14">
      <c r="B57" s="224"/>
      <c r="C57" s="71" t="s">
        <v>9</v>
      </c>
      <c r="D57" s="52">
        <v>89.802371027626876</v>
      </c>
      <c r="E57" s="52">
        <v>96.68168977948892</v>
      </c>
      <c r="F57" s="52">
        <v>126.80462253089301</v>
      </c>
      <c r="G57" s="52">
        <v>92.164980741900621</v>
      </c>
      <c r="H57" s="52">
        <v>81.949755260240437</v>
      </c>
      <c r="I57" s="52">
        <v>139.40941633082738</v>
      </c>
      <c r="J57" s="52">
        <v>80.256468505087653</v>
      </c>
      <c r="K57" s="52">
        <v>80.09770111968669</v>
      </c>
      <c r="L57" s="52">
        <v>96.914296921722197</v>
      </c>
      <c r="M57" s="52">
        <v>79.362458145020923</v>
      </c>
      <c r="N57" s="52">
        <v>96.854884427507486</v>
      </c>
    </row>
    <row r="58" spans="2:14">
      <c r="B58" s="224"/>
      <c r="C58" s="71" t="s">
        <v>10</v>
      </c>
      <c r="D58" s="52">
        <v>86.857724628210036</v>
      </c>
      <c r="E58" s="52">
        <v>95.34408817305895</v>
      </c>
      <c r="F58" s="52">
        <v>134.41728613082785</v>
      </c>
      <c r="G58" s="52">
        <v>89.10577195322567</v>
      </c>
      <c r="H58" s="52">
        <v>78.766918512018648</v>
      </c>
      <c r="I58" s="52">
        <v>148.85218028709869</v>
      </c>
      <c r="J58" s="52">
        <v>71.815290864517678</v>
      </c>
      <c r="K58" s="52">
        <v>81.972349585858467</v>
      </c>
      <c r="L58" s="52">
        <v>96.58650698659315</v>
      </c>
      <c r="M58" s="52">
        <v>119.33350477915074</v>
      </c>
      <c r="N58" s="52">
        <v>96.731374340769463</v>
      </c>
    </row>
    <row r="59" spans="2:14">
      <c r="B59" s="224" t="s">
        <v>63</v>
      </c>
      <c r="C59" s="71" t="s">
        <v>7</v>
      </c>
      <c r="D59" s="52">
        <v>100</v>
      </c>
      <c r="E59" s="52">
        <v>100</v>
      </c>
      <c r="F59" s="52">
        <v>100</v>
      </c>
      <c r="G59" s="52">
        <v>100</v>
      </c>
      <c r="H59" s="52">
        <v>100</v>
      </c>
      <c r="I59" s="52">
        <v>100</v>
      </c>
      <c r="J59" s="52">
        <v>100</v>
      </c>
      <c r="K59" s="52">
        <v>100</v>
      </c>
      <c r="L59" s="52">
        <v>100</v>
      </c>
      <c r="M59" s="52">
        <v>100</v>
      </c>
      <c r="N59" s="52">
        <v>100</v>
      </c>
    </row>
    <row r="60" spans="2:14">
      <c r="B60" s="224"/>
      <c r="C60" s="71" t="s">
        <v>8</v>
      </c>
      <c r="D60" s="52">
        <v>97.5917736094936</v>
      </c>
      <c r="E60" s="52">
        <v>101.89544166881277</v>
      </c>
      <c r="F60" s="52">
        <v>108.4015382620257</v>
      </c>
      <c r="G60" s="52">
        <v>102.62024484664943</v>
      </c>
      <c r="H60" s="52">
        <v>95.794854736915809</v>
      </c>
      <c r="I60" s="52">
        <v>116.45015105740183</v>
      </c>
      <c r="J60" s="52">
        <v>99.666550747317544</v>
      </c>
      <c r="K60" s="52">
        <v>97.884599279792312</v>
      </c>
      <c r="L60" s="52">
        <v>104.45257078284888</v>
      </c>
      <c r="M60" s="52">
        <v>109.62160721763294</v>
      </c>
      <c r="N60" s="52">
        <v>101.5183625263536</v>
      </c>
    </row>
    <row r="61" spans="2:14">
      <c r="B61" s="224"/>
      <c r="C61" s="71" t="s">
        <v>9</v>
      </c>
      <c r="D61" s="52">
        <v>99.531049306665963</v>
      </c>
      <c r="E61" s="52">
        <v>103.53970131191727</v>
      </c>
      <c r="F61" s="52">
        <v>131.44007844021297</v>
      </c>
      <c r="G61" s="52">
        <v>103.01379940859678</v>
      </c>
      <c r="H61" s="52">
        <v>84.64549254895978</v>
      </c>
      <c r="I61" s="52">
        <v>139.40656020716443</v>
      </c>
      <c r="J61" s="52">
        <v>87.134944612286006</v>
      </c>
      <c r="K61" s="52">
        <v>88.062557574742485</v>
      </c>
      <c r="L61" s="52">
        <v>103.25703120095424</v>
      </c>
      <c r="M61" s="52">
        <v>104.03041607978987</v>
      </c>
      <c r="N61" s="52">
        <v>104.0165051744813</v>
      </c>
    </row>
    <row r="62" spans="2:14">
      <c r="B62" s="224"/>
      <c r="C62" s="71" t="s">
        <v>10</v>
      </c>
      <c r="D62" s="52">
        <v>102.21608504997322</v>
      </c>
      <c r="E62" s="52">
        <v>108.89343391282389</v>
      </c>
      <c r="F62" s="52">
        <v>143.29749468843892</v>
      </c>
      <c r="G62" s="52">
        <v>102.02812736597002</v>
      </c>
      <c r="H62" s="52">
        <v>84.255589999587343</v>
      </c>
      <c r="I62" s="52">
        <v>152.9522730542368</v>
      </c>
      <c r="J62" s="52">
        <v>81.369405985785392</v>
      </c>
      <c r="K62" s="52">
        <v>90.794322083577597</v>
      </c>
      <c r="L62" s="52">
        <v>104.95283759181366</v>
      </c>
      <c r="M62" s="52">
        <v>122.35239255396095</v>
      </c>
      <c r="N62" s="52">
        <v>108.00568003372139</v>
      </c>
    </row>
    <row r="63" spans="2:14">
      <c r="B63" s="225" t="s">
        <v>64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</row>
    <row r="64" spans="2:14">
      <c r="B64" s="224" t="s">
        <v>61</v>
      </c>
      <c r="C64" s="71" t="s">
        <v>7</v>
      </c>
      <c r="D64" s="52">
        <v>100</v>
      </c>
      <c r="E64" s="52">
        <v>100</v>
      </c>
      <c r="F64" s="52">
        <v>100</v>
      </c>
      <c r="G64" s="52">
        <v>100</v>
      </c>
      <c r="H64" s="52">
        <v>100</v>
      </c>
      <c r="I64" s="52">
        <v>100</v>
      </c>
      <c r="J64" s="52">
        <v>100</v>
      </c>
      <c r="K64" s="52">
        <v>100</v>
      </c>
      <c r="L64" s="52">
        <v>100</v>
      </c>
      <c r="M64" s="52">
        <v>100</v>
      </c>
      <c r="N64" s="52">
        <v>100</v>
      </c>
    </row>
    <row r="65" spans="2:14">
      <c r="B65" s="224"/>
      <c r="C65" s="71" t="s">
        <v>8</v>
      </c>
      <c r="D65" s="52">
        <v>99.390192714317948</v>
      </c>
      <c r="E65" s="52">
        <v>101.14161644074566</v>
      </c>
      <c r="F65" s="52">
        <v>119.42238983723701</v>
      </c>
      <c r="G65" s="52">
        <v>100.06752343136462</v>
      </c>
      <c r="H65" s="52">
        <v>91.640421744488563</v>
      </c>
      <c r="I65" s="52">
        <v>100.48442462545314</v>
      </c>
      <c r="J65" s="52">
        <v>103.61838752420751</v>
      </c>
      <c r="K65" s="52">
        <v>98.879994503040507</v>
      </c>
      <c r="L65" s="52">
        <v>102.89620882535738</v>
      </c>
      <c r="M65" s="52">
        <v>118.20951091555254</v>
      </c>
      <c r="N65" s="52">
        <v>100.17003856745032</v>
      </c>
    </row>
    <row r="66" spans="2:14">
      <c r="B66" s="224"/>
      <c r="C66" s="71" t="s">
        <v>9</v>
      </c>
      <c r="D66" s="52">
        <v>99.208260534227392</v>
      </c>
      <c r="E66" s="52">
        <v>102.46822340244847</v>
      </c>
      <c r="F66" s="52">
        <v>143.71774513695911</v>
      </c>
      <c r="G66" s="52">
        <v>100.0623857789782</v>
      </c>
      <c r="H66" s="52">
        <v>86.789675475831856</v>
      </c>
      <c r="I66" s="52">
        <v>121.32430785024542</v>
      </c>
      <c r="J66" s="52">
        <v>100.55804709000103</v>
      </c>
      <c r="K66" s="52">
        <v>92.338612704847634</v>
      </c>
      <c r="L66" s="52">
        <v>104.06463642013672</v>
      </c>
      <c r="M66" s="52">
        <v>101.03232357420883</v>
      </c>
      <c r="N66" s="52">
        <v>100.75565791875589</v>
      </c>
    </row>
    <row r="67" spans="2:14">
      <c r="B67" s="224"/>
      <c r="C67" s="71" t="s">
        <v>10</v>
      </c>
      <c r="D67" s="52">
        <v>99.376157571369362</v>
      </c>
      <c r="E67" s="52">
        <v>105.02320414599102</v>
      </c>
      <c r="F67" s="52">
        <v>157.04148471615719</v>
      </c>
      <c r="G67" s="52">
        <v>100.00440370204554</v>
      </c>
      <c r="H67" s="52">
        <v>89.815829111324106</v>
      </c>
      <c r="I67" s="52">
        <v>130.74973533091656</v>
      </c>
      <c r="J67" s="52">
        <v>94.225868922637858</v>
      </c>
      <c r="K67" s="52">
        <v>100.03092039715533</v>
      </c>
      <c r="L67" s="52">
        <v>107.50155376009944</v>
      </c>
      <c r="M67" s="52">
        <v>123.23574208833983</v>
      </c>
      <c r="N67" s="52">
        <v>101.91252607089731</v>
      </c>
    </row>
    <row r="68" spans="2:14">
      <c r="B68" s="224" t="s">
        <v>62</v>
      </c>
      <c r="C68" s="71" t="s">
        <v>7</v>
      </c>
      <c r="D68" s="52">
        <v>100</v>
      </c>
      <c r="E68" s="52">
        <v>100</v>
      </c>
      <c r="F68" s="52">
        <v>100</v>
      </c>
      <c r="G68" s="52">
        <v>100</v>
      </c>
      <c r="H68" s="52">
        <v>100</v>
      </c>
      <c r="I68" s="52">
        <v>100</v>
      </c>
      <c r="J68" s="52">
        <v>100</v>
      </c>
      <c r="K68" s="52">
        <v>100</v>
      </c>
      <c r="L68" s="52">
        <v>100</v>
      </c>
      <c r="M68" s="52">
        <v>100</v>
      </c>
      <c r="N68" s="52">
        <v>100</v>
      </c>
    </row>
    <row r="69" spans="2:14">
      <c r="B69" s="224"/>
      <c r="C69" s="71" t="s">
        <v>8</v>
      </c>
      <c r="D69" s="52">
        <v>95.896685965980183</v>
      </c>
      <c r="E69" s="52">
        <v>100.87117612210452</v>
      </c>
      <c r="F69" s="52">
        <v>111.98960115031727</v>
      </c>
      <c r="G69" s="52">
        <v>96.648752958710872</v>
      </c>
      <c r="H69" s="52">
        <v>95.892651034675239</v>
      </c>
      <c r="I69" s="52">
        <v>107.21370137025971</v>
      </c>
      <c r="J69" s="52">
        <v>101.41113435363829</v>
      </c>
      <c r="K69" s="52">
        <v>96.607336272665691</v>
      </c>
      <c r="L69" s="52">
        <v>103.42217602904593</v>
      </c>
      <c r="M69" s="52">
        <v>124.69332709827729</v>
      </c>
      <c r="N69" s="52">
        <v>99.738930565734364</v>
      </c>
    </row>
    <row r="70" spans="2:14">
      <c r="B70" s="224"/>
      <c r="C70" s="71" t="s">
        <v>9</v>
      </c>
      <c r="D70" s="52">
        <v>90.086994896318942</v>
      </c>
      <c r="E70" s="52">
        <v>95.846942572456271</v>
      </c>
      <c r="F70" s="52">
        <v>137.82335351271738</v>
      </c>
      <c r="G70" s="52">
        <v>91.54103597519051</v>
      </c>
      <c r="H70" s="52">
        <v>83.750288919651766</v>
      </c>
      <c r="I70" s="52">
        <v>124.89301099282896</v>
      </c>
      <c r="J70" s="52">
        <v>86.526327982208969</v>
      </c>
      <c r="K70" s="52">
        <v>83.579237940123321</v>
      </c>
      <c r="L70" s="52">
        <v>98.218738949890536</v>
      </c>
      <c r="M70" s="52">
        <v>79.729891944251918</v>
      </c>
      <c r="N70" s="52">
        <v>95.693449578628886</v>
      </c>
    </row>
    <row r="71" spans="2:14">
      <c r="B71" s="224"/>
      <c r="C71" s="71" t="s">
        <v>10</v>
      </c>
      <c r="D71" s="52">
        <v>87.188024360301725</v>
      </c>
      <c r="E71" s="52">
        <v>93.478339439636585</v>
      </c>
      <c r="F71" s="52">
        <v>148.43577604183164</v>
      </c>
      <c r="G71" s="52">
        <v>88.948044948040192</v>
      </c>
      <c r="H71" s="52">
        <v>81.370331985824038</v>
      </c>
      <c r="I71" s="52">
        <v>130.78667897883764</v>
      </c>
      <c r="J71" s="52">
        <v>77.477466388977618</v>
      </c>
      <c r="K71" s="52">
        <v>85.307148679983953</v>
      </c>
      <c r="L71" s="52">
        <v>96.322966127085721</v>
      </c>
      <c r="M71" s="52">
        <v>115.0280681903585</v>
      </c>
      <c r="N71" s="52">
        <v>94.559371388760709</v>
      </c>
    </row>
    <row r="72" spans="2:14">
      <c r="B72" s="224" t="s">
        <v>63</v>
      </c>
      <c r="C72" s="71" t="s">
        <v>7</v>
      </c>
      <c r="D72" s="52">
        <v>100</v>
      </c>
      <c r="E72" s="52">
        <v>100</v>
      </c>
      <c r="F72" s="52">
        <v>100</v>
      </c>
      <c r="G72" s="52">
        <v>100</v>
      </c>
      <c r="H72" s="52">
        <v>100</v>
      </c>
      <c r="I72" s="52">
        <v>100</v>
      </c>
      <c r="J72" s="52">
        <v>100</v>
      </c>
      <c r="K72" s="52">
        <v>100</v>
      </c>
      <c r="L72" s="52">
        <v>100</v>
      </c>
      <c r="M72" s="52">
        <v>100</v>
      </c>
      <c r="N72" s="52">
        <v>100</v>
      </c>
    </row>
    <row r="73" spans="2:14">
      <c r="B73" s="224"/>
      <c r="C73" s="71" t="s">
        <v>8</v>
      </c>
      <c r="D73" s="52">
        <v>97.893382991357072</v>
      </c>
      <c r="E73" s="52">
        <v>101.23404599607598</v>
      </c>
      <c r="F73" s="52">
        <v>113.90069536046379</v>
      </c>
      <c r="G73" s="52">
        <v>102.84764213964075</v>
      </c>
      <c r="H73" s="52">
        <v>94.461661409507812</v>
      </c>
      <c r="I73" s="52">
        <v>108.70069281483966</v>
      </c>
      <c r="J73" s="52">
        <v>102.6874338947197</v>
      </c>
      <c r="K73" s="52">
        <v>98.022034042312157</v>
      </c>
      <c r="L73" s="52">
        <v>104.74592129115257</v>
      </c>
      <c r="M73" s="52">
        <v>110.58761249338274</v>
      </c>
      <c r="N73" s="52">
        <v>100.92545292206042</v>
      </c>
    </row>
    <row r="74" spans="2:14">
      <c r="B74" s="224"/>
      <c r="C74" s="71" t="s">
        <v>9</v>
      </c>
      <c r="D74" s="52">
        <v>100.01416728139641</v>
      </c>
      <c r="E74" s="52">
        <v>102.30593930567635</v>
      </c>
      <c r="F74" s="52">
        <v>143.5194684645073</v>
      </c>
      <c r="G74" s="52">
        <v>103.34108565490622</v>
      </c>
      <c r="H74" s="52">
        <v>85.203721810672306</v>
      </c>
      <c r="I74" s="52">
        <v>128.438931724215</v>
      </c>
      <c r="J74" s="52">
        <v>93.117677568952899</v>
      </c>
      <c r="K74" s="52">
        <v>91.239627290492507</v>
      </c>
      <c r="L74" s="52">
        <v>105.69323431378281</v>
      </c>
      <c r="M74" s="52">
        <v>102.73198215231037</v>
      </c>
      <c r="N74" s="52">
        <v>103.20207282163034</v>
      </c>
    </row>
    <row r="75" spans="2:14">
      <c r="B75" s="224"/>
      <c r="C75" s="71" t="s">
        <v>10</v>
      </c>
      <c r="D75" s="52">
        <v>103.00390777144221</v>
      </c>
      <c r="E75" s="52">
        <v>107.16998051470836</v>
      </c>
      <c r="F75" s="52">
        <v>159.06302755929019</v>
      </c>
      <c r="G75" s="52">
        <v>102.55351576030482</v>
      </c>
      <c r="H75" s="52">
        <v>85.610668257624724</v>
      </c>
      <c r="I75" s="52">
        <v>140.21371102916527</v>
      </c>
      <c r="J75" s="52">
        <v>87.506102025872593</v>
      </c>
      <c r="K75" s="52">
        <v>94.72599054065536</v>
      </c>
      <c r="L75" s="52">
        <v>107.50306999590666</v>
      </c>
      <c r="M75" s="52">
        <v>121.74998109354911</v>
      </c>
      <c r="N75" s="52">
        <v>106.91993961250725</v>
      </c>
    </row>
    <row r="76" spans="2:14">
      <c r="B76" s="225" t="s">
        <v>65</v>
      </c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</row>
    <row r="77" spans="2:14">
      <c r="B77" s="224" t="s">
        <v>61</v>
      </c>
      <c r="C77" s="71" t="s">
        <v>7</v>
      </c>
      <c r="D77" s="52">
        <v>100</v>
      </c>
      <c r="E77" s="52">
        <v>100</v>
      </c>
      <c r="F77" s="52">
        <v>100</v>
      </c>
      <c r="G77" s="52">
        <v>100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</row>
    <row r="78" spans="2:14">
      <c r="B78" s="224"/>
      <c r="C78" s="71" t="s">
        <v>8</v>
      </c>
      <c r="D78" s="52">
        <v>97.730652127734899</v>
      </c>
      <c r="E78" s="52">
        <v>103.15423683507083</v>
      </c>
      <c r="F78" s="52">
        <v>98.832842202576984</v>
      </c>
      <c r="G78" s="52">
        <v>100.54762546009516</v>
      </c>
      <c r="H78" s="52">
        <v>94.622978365889523</v>
      </c>
      <c r="I78" s="52">
        <v>129.38018894932725</v>
      </c>
      <c r="J78" s="52">
        <v>91.552441090405054</v>
      </c>
      <c r="K78" s="52">
        <v>99.446515305546143</v>
      </c>
      <c r="L78" s="52">
        <v>103.40909090909092</v>
      </c>
      <c r="M78" s="52">
        <v>115.63636363636363</v>
      </c>
      <c r="N78" s="52">
        <v>101.4331529364602</v>
      </c>
    </row>
    <row r="79" spans="2:14">
      <c r="B79" s="224"/>
      <c r="C79" s="71" t="s">
        <v>9</v>
      </c>
      <c r="D79" s="52">
        <v>99.01460973825202</v>
      </c>
      <c r="E79" s="52">
        <v>106.98676824378508</v>
      </c>
      <c r="F79" s="52">
        <v>113.13919223435605</v>
      </c>
      <c r="G79" s="52">
        <v>100.95161145524733</v>
      </c>
      <c r="H79" s="52">
        <v>86.462927956311702</v>
      </c>
      <c r="I79" s="52">
        <v>155.52533638705984</v>
      </c>
      <c r="J79" s="52">
        <v>88.202679809025113</v>
      </c>
      <c r="K79" s="52">
        <v>79.701796001355476</v>
      </c>
      <c r="L79" s="52">
        <v>98.626187245590231</v>
      </c>
      <c r="M79" s="52">
        <v>104.5933014354067</v>
      </c>
      <c r="N79" s="52">
        <v>103.93300042702643</v>
      </c>
    </row>
    <row r="80" spans="2:14">
      <c r="B80" s="224"/>
      <c r="C80" s="71" t="s">
        <v>10</v>
      </c>
      <c r="D80" s="52">
        <v>99.930373622223797</v>
      </c>
      <c r="E80" s="52">
        <v>112.42314889067096</v>
      </c>
      <c r="F80" s="52">
        <v>122.41289651586062</v>
      </c>
      <c r="G80" s="52">
        <v>100.15261693150192</v>
      </c>
      <c r="H80" s="52">
        <v>85.328712455366514</v>
      </c>
      <c r="I80" s="52">
        <v>170.3979387346121</v>
      </c>
      <c r="J80" s="52">
        <v>81.395348837209298</v>
      </c>
      <c r="K80" s="52">
        <v>82.039986445272788</v>
      </c>
      <c r="L80" s="52">
        <v>100.57666214382633</v>
      </c>
      <c r="M80" s="52">
        <v>132.40191387559807</v>
      </c>
      <c r="N80" s="52">
        <v>107.59627702685037</v>
      </c>
    </row>
    <row r="81" spans="2:14">
      <c r="B81" s="224" t="s">
        <v>62</v>
      </c>
      <c r="C81" s="71" t="s">
        <v>7</v>
      </c>
      <c r="D81" s="52">
        <v>100</v>
      </c>
      <c r="E81" s="52">
        <v>100</v>
      </c>
      <c r="F81" s="52">
        <v>100</v>
      </c>
      <c r="G81" s="52">
        <v>100</v>
      </c>
      <c r="H81" s="52">
        <v>100</v>
      </c>
      <c r="I81" s="52">
        <v>100</v>
      </c>
      <c r="J81" s="52">
        <v>100</v>
      </c>
      <c r="K81" s="52">
        <v>100</v>
      </c>
      <c r="L81" s="52">
        <v>100</v>
      </c>
      <c r="M81" s="52">
        <v>100</v>
      </c>
      <c r="N81" s="52">
        <v>100</v>
      </c>
    </row>
    <row r="82" spans="2:14">
      <c r="B82" s="224"/>
      <c r="C82" s="71" t="s">
        <v>8</v>
      </c>
      <c r="D82" s="52">
        <v>93.69843852940599</v>
      </c>
      <c r="E82" s="52">
        <v>101.39043372531444</v>
      </c>
      <c r="F82" s="52">
        <v>102.10326721519178</v>
      </c>
      <c r="G82" s="52">
        <v>102.32913198798943</v>
      </c>
      <c r="H82" s="52">
        <v>97.070107315154146</v>
      </c>
      <c r="I82" s="52">
        <v>133.80744923154174</v>
      </c>
      <c r="J82" s="52">
        <v>92.75520520478176</v>
      </c>
      <c r="K82" s="52">
        <v>96.940683784906426</v>
      </c>
      <c r="L82" s="52">
        <v>105.36715268121762</v>
      </c>
      <c r="M82" s="52">
        <v>119.16968223074269</v>
      </c>
      <c r="N82" s="52">
        <v>102.27558037651407</v>
      </c>
    </row>
    <row r="83" spans="2:14">
      <c r="B83" s="224"/>
      <c r="C83" s="71" t="s">
        <v>9</v>
      </c>
      <c r="D83" s="52">
        <v>88.379799334389233</v>
      </c>
      <c r="E83" s="52">
        <v>99.149856185752881</v>
      </c>
      <c r="F83" s="52">
        <v>118.10593339919768</v>
      </c>
      <c r="G83" s="52">
        <v>97.86200062535228</v>
      </c>
      <c r="H83" s="52">
        <v>77.920884102620079</v>
      </c>
      <c r="I83" s="52">
        <v>166.33105207164931</v>
      </c>
      <c r="J83" s="52">
        <v>66.359973434631428</v>
      </c>
      <c r="K83" s="52">
        <v>70.090841695103478</v>
      </c>
      <c r="L83" s="52">
        <v>93.45071510536998</v>
      </c>
      <c r="M83" s="52">
        <v>79.06586113127257</v>
      </c>
      <c r="N83" s="52">
        <v>99.93355493407843</v>
      </c>
    </row>
    <row r="84" spans="2:14">
      <c r="B84" s="224"/>
      <c r="C84" s="71" t="s">
        <v>10</v>
      </c>
      <c r="D84" s="52">
        <v>85.206239289232784</v>
      </c>
      <c r="E84" s="52">
        <v>100.86009971822634</v>
      </c>
      <c r="F84" s="52">
        <v>123.35010162644649</v>
      </c>
      <c r="G84" s="52">
        <v>90.545921679036937</v>
      </c>
      <c r="H84" s="52">
        <v>72.94152480102079</v>
      </c>
      <c r="I84" s="52">
        <v>182.36196379964633</v>
      </c>
      <c r="J84" s="52">
        <v>59.265645225424926</v>
      </c>
      <c r="K84" s="52">
        <v>72.400350546649648</v>
      </c>
      <c r="L84" s="52">
        <v>97.302536686963464</v>
      </c>
      <c r="M84" s="52">
        <v>122.91607967581226</v>
      </c>
      <c r="N84" s="52">
        <v>102.4876623165221</v>
      </c>
    </row>
    <row r="85" spans="2:14">
      <c r="B85" s="224" t="s">
        <v>63</v>
      </c>
      <c r="C85" s="71" t="s">
        <v>7</v>
      </c>
      <c r="D85" s="52">
        <v>100</v>
      </c>
      <c r="E85" s="52">
        <v>100</v>
      </c>
      <c r="F85" s="52">
        <v>100</v>
      </c>
      <c r="G85" s="52">
        <v>100</v>
      </c>
      <c r="H85" s="52">
        <v>100</v>
      </c>
      <c r="I85" s="52">
        <v>100</v>
      </c>
      <c r="J85" s="52">
        <v>100</v>
      </c>
      <c r="K85" s="52">
        <v>100</v>
      </c>
      <c r="L85" s="52">
        <v>100</v>
      </c>
      <c r="M85" s="52">
        <v>100</v>
      </c>
      <c r="N85" s="52">
        <v>100</v>
      </c>
    </row>
    <row r="86" spans="2:14">
      <c r="B86" s="224"/>
      <c r="C86" s="71" t="s">
        <v>8</v>
      </c>
      <c r="D86" s="52">
        <v>95.983224025183063</v>
      </c>
      <c r="E86" s="52">
        <v>103.79461606662358</v>
      </c>
      <c r="F86" s="52">
        <v>103.96529409574782</v>
      </c>
      <c r="G86" s="52">
        <v>100.52373218489387</v>
      </c>
      <c r="H86" s="52">
        <v>98.604150916927097</v>
      </c>
      <c r="I86" s="52">
        <v>130.50341620082111</v>
      </c>
      <c r="J86" s="52">
        <v>92.213927997732213</v>
      </c>
      <c r="K86" s="52">
        <v>97.494821024232792</v>
      </c>
      <c r="L86" s="52">
        <v>103.85707129737854</v>
      </c>
      <c r="M86" s="52">
        <v>108.66540164452879</v>
      </c>
      <c r="N86" s="52">
        <v>103.18085852538808</v>
      </c>
    </row>
    <row r="87" spans="2:14">
      <c r="B87" s="224"/>
      <c r="C87" s="71" t="s">
        <v>9</v>
      </c>
      <c r="D87" s="52">
        <v>96.949323372200226</v>
      </c>
      <c r="E87" s="52">
        <v>107.08223797558529</v>
      </c>
      <c r="F87" s="52">
        <v>121.69600798884015</v>
      </c>
      <c r="G87" s="52">
        <v>99.996350298363112</v>
      </c>
      <c r="H87" s="52">
        <v>83.464137355914232</v>
      </c>
      <c r="I87" s="52">
        <v>159.2878748857479</v>
      </c>
      <c r="J87" s="52">
        <v>72.339916217833633</v>
      </c>
      <c r="K87" s="52">
        <v>79.054455525043764</v>
      </c>
      <c r="L87" s="52">
        <v>98.29091429525559</v>
      </c>
      <c r="M87" s="52">
        <v>105.36867728518583</v>
      </c>
      <c r="N87" s="52">
        <v>106.29963726275071</v>
      </c>
    </row>
    <row r="88" spans="2:14">
      <c r="B88" s="224"/>
      <c r="C88" s="71" t="s">
        <v>10</v>
      </c>
      <c r="D88" s="52">
        <v>97.996149932886539</v>
      </c>
      <c r="E88" s="52">
        <v>113.8419664946358</v>
      </c>
      <c r="F88" s="52">
        <v>130.57943180250396</v>
      </c>
      <c r="G88" s="52">
        <v>97.184255187138447</v>
      </c>
      <c r="H88" s="52">
        <v>81.387899523805814</v>
      </c>
      <c r="I88" s="52">
        <v>176.0507405555808</v>
      </c>
      <c r="J88" s="52">
        <v>66.191061135783798</v>
      </c>
      <c r="K88" s="52">
        <v>79.653450241685533</v>
      </c>
      <c r="L88" s="52">
        <v>99.761467452233859</v>
      </c>
      <c r="M88" s="52">
        <v>122.98890230579036</v>
      </c>
      <c r="N88" s="52">
        <v>111.04776689880906</v>
      </c>
    </row>
  </sheetData>
  <mergeCells count="27">
    <mergeCell ref="B14:B17"/>
    <mergeCell ref="B1:N1"/>
    <mergeCell ref="B3:N3"/>
    <mergeCell ref="B5:N5"/>
    <mergeCell ref="B6:B9"/>
    <mergeCell ref="B10:B13"/>
    <mergeCell ref="B55:B58"/>
    <mergeCell ref="B18:N18"/>
    <mergeCell ref="B19:B22"/>
    <mergeCell ref="B23:B26"/>
    <mergeCell ref="B27:B30"/>
    <mergeCell ref="B31:N31"/>
    <mergeCell ref="B32:B35"/>
    <mergeCell ref="B36:B39"/>
    <mergeCell ref="B40:B43"/>
    <mergeCell ref="B48:N48"/>
    <mergeCell ref="B50:N50"/>
    <mergeCell ref="B51:B54"/>
    <mergeCell ref="B77:B80"/>
    <mergeCell ref="B81:B84"/>
    <mergeCell ref="B85:B88"/>
    <mergeCell ref="B59:B62"/>
    <mergeCell ref="B63:N63"/>
    <mergeCell ref="B64:B67"/>
    <mergeCell ref="B68:B71"/>
    <mergeCell ref="B72:B75"/>
    <mergeCell ref="B76:N7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B2:U54"/>
  <sheetViews>
    <sheetView workbookViewId="0"/>
  </sheetViews>
  <sheetFormatPr defaultRowHeight="14.5"/>
  <sheetData>
    <row r="2" spans="2:21">
      <c r="B2" s="272" t="s">
        <v>272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2:21">
      <c r="B4" s="223" t="s">
        <v>1</v>
      </c>
      <c r="C4" s="294" t="s">
        <v>273</v>
      </c>
      <c r="D4" s="223" t="s">
        <v>31</v>
      </c>
      <c r="E4" s="223"/>
      <c r="F4" s="223"/>
      <c r="G4" s="223" t="s">
        <v>32</v>
      </c>
      <c r="H4" s="223"/>
      <c r="I4" s="223"/>
      <c r="J4" s="223" t="s">
        <v>33</v>
      </c>
      <c r="K4" s="223"/>
      <c r="L4" s="223"/>
      <c r="M4" s="223" t="s">
        <v>34</v>
      </c>
      <c r="N4" s="223"/>
      <c r="O4" s="223"/>
      <c r="P4" s="223" t="s">
        <v>35</v>
      </c>
      <c r="Q4" s="223"/>
      <c r="R4" s="223"/>
      <c r="S4" s="73" t="s">
        <v>274</v>
      </c>
      <c r="T4" s="73"/>
      <c r="U4" s="73"/>
    </row>
    <row r="5" spans="2:21">
      <c r="B5" s="223"/>
      <c r="C5" s="294"/>
      <c r="D5" s="23" t="s">
        <v>37</v>
      </c>
      <c r="E5" s="23" t="s">
        <v>38</v>
      </c>
      <c r="F5" s="23" t="s">
        <v>39</v>
      </c>
      <c r="G5" s="23" t="s">
        <v>37</v>
      </c>
      <c r="H5" s="23" t="s">
        <v>38</v>
      </c>
      <c r="I5" s="23" t="s">
        <v>39</v>
      </c>
      <c r="J5" s="23" t="s">
        <v>37</v>
      </c>
      <c r="K5" s="23" t="s">
        <v>38</v>
      </c>
      <c r="L5" s="23" t="s">
        <v>39</v>
      </c>
      <c r="M5" s="23" t="s">
        <v>37</v>
      </c>
      <c r="N5" s="23" t="s">
        <v>38</v>
      </c>
      <c r="O5" s="23" t="s">
        <v>39</v>
      </c>
      <c r="P5" s="23" t="s">
        <v>37</v>
      </c>
      <c r="Q5" s="23" t="s">
        <v>38</v>
      </c>
      <c r="R5" s="23" t="s">
        <v>39</v>
      </c>
      <c r="S5" s="23" t="s">
        <v>37</v>
      </c>
      <c r="T5" s="23" t="s">
        <v>38</v>
      </c>
      <c r="U5" s="23" t="s">
        <v>39</v>
      </c>
    </row>
    <row r="6" spans="2:21">
      <c r="B6" s="219" t="s">
        <v>7</v>
      </c>
      <c r="C6" s="73" t="s">
        <v>275</v>
      </c>
      <c r="D6" s="28">
        <v>16994313</v>
      </c>
      <c r="E6" s="28">
        <v>15359307</v>
      </c>
      <c r="F6" s="28">
        <v>32353620</v>
      </c>
      <c r="G6" s="28">
        <v>9030727</v>
      </c>
      <c r="H6" s="28">
        <v>8418686</v>
      </c>
      <c r="I6" s="28">
        <v>17449413</v>
      </c>
      <c r="J6" s="28">
        <v>26025040</v>
      </c>
      <c r="K6" s="28">
        <v>23777993</v>
      </c>
      <c r="L6" s="28">
        <v>49803033</v>
      </c>
      <c r="M6" s="28">
        <v>5678441</v>
      </c>
      <c r="N6" s="28">
        <v>5151513</v>
      </c>
      <c r="O6" s="28">
        <v>10829954</v>
      </c>
      <c r="P6" s="28">
        <v>4133527</v>
      </c>
      <c r="Q6" s="28">
        <v>3636346</v>
      </c>
      <c r="R6" s="28">
        <v>7769873</v>
      </c>
      <c r="S6" s="141">
        <v>35837008</v>
      </c>
      <c r="T6" s="141">
        <v>32565852</v>
      </c>
      <c r="U6" s="141">
        <v>68402860</v>
      </c>
    </row>
    <row r="7" spans="2:21">
      <c r="B7" s="219"/>
      <c r="C7" s="73" t="s">
        <v>276</v>
      </c>
      <c r="D7" s="28">
        <v>13427290</v>
      </c>
      <c r="E7" s="28">
        <v>12585689</v>
      </c>
      <c r="F7" s="28">
        <v>26012979</v>
      </c>
      <c r="G7" s="28">
        <v>6730691</v>
      </c>
      <c r="H7" s="28">
        <v>6400335</v>
      </c>
      <c r="I7" s="28">
        <v>13131026</v>
      </c>
      <c r="J7" s="28">
        <v>20157981</v>
      </c>
      <c r="K7" s="28">
        <v>18986024</v>
      </c>
      <c r="L7" s="28">
        <v>39144005</v>
      </c>
      <c r="M7" s="28">
        <v>3746435</v>
      </c>
      <c r="N7" s="28">
        <v>3402716</v>
      </c>
      <c r="O7" s="28">
        <v>7149151</v>
      </c>
      <c r="P7" s="28">
        <v>2169990</v>
      </c>
      <c r="Q7" s="28">
        <v>1964296</v>
      </c>
      <c r="R7" s="28">
        <v>4134286</v>
      </c>
      <c r="S7" s="141">
        <v>26074406</v>
      </c>
      <c r="T7" s="141">
        <v>24353036</v>
      </c>
      <c r="U7" s="141">
        <v>50427442</v>
      </c>
    </row>
    <row r="8" spans="2:21">
      <c r="B8" s="219"/>
      <c r="C8" s="73" t="s">
        <v>277</v>
      </c>
      <c r="D8" s="28">
        <v>7311346</v>
      </c>
      <c r="E8" s="28">
        <v>6825813</v>
      </c>
      <c r="F8" s="28">
        <v>14137159</v>
      </c>
      <c r="G8" s="28">
        <v>3369831</v>
      </c>
      <c r="H8" s="28">
        <v>3182270</v>
      </c>
      <c r="I8" s="28">
        <v>6552101</v>
      </c>
      <c r="J8" s="28">
        <v>10681177</v>
      </c>
      <c r="K8" s="28">
        <v>10008083</v>
      </c>
      <c r="L8" s="28">
        <v>20689260</v>
      </c>
      <c r="M8" s="28">
        <v>1678447</v>
      </c>
      <c r="N8" s="28">
        <v>1574338</v>
      </c>
      <c r="O8" s="28">
        <v>3252785</v>
      </c>
      <c r="P8" s="28">
        <v>802555</v>
      </c>
      <c r="Q8" s="28">
        <v>714180</v>
      </c>
      <c r="R8" s="28">
        <v>1516735</v>
      </c>
      <c r="S8" s="141">
        <v>13162179</v>
      </c>
      <c r="T8" s="141">
        <v>12296601</v>
      </c>
      <c r="U8" s="141">
        <v>25458780</v>
      </c>
    </row>
    <row r="9" spans="2:21">
      <c r="B9" s="219"/>
      <c r="C9" s="73" t="s">
        <v>278</v>
      </c>
      <c r="D9" s="28">
        <v>29876152</v>
      </c>
      <c r="E9" s="28">
        <v>28121225</v>
      </c>
      <c r="F9" s="28">
        <v>57997377</v>
      </c>
      <c r="G9" s="28">
        <v>15370602</v>
      </c>
      <c r="H9" s="28">
        <v>14662632</v>
      </c>
      <c r="I9" s="28">
        <v>30033234</v>
      </c>
      <c r="J9" s="28">
        <v>45246754</v>
      </c>
      <c r="K9" s="28">
        <v>42783857</v>
      </c>
      <c r="L9" s="28">
        <v>88030611</v>
      </c>
      <c r="M9" s="28">
        <v>9018182</v>
      </c>
      <c r="N9" s="28">
        <v>8051527</v>
      </c>
      <c r="O9" s="28">
        <v>17069709</v>
      </c>
      <c r="P9" s="28">
        <v>5334704</v>
      </c>
      <c r="Q9" s="28">
        <v>4746200</v>
      </c>
      <c r="R9" s="28">
        <v>10080904</v>
      </c>
      <c r="S9" s="141">
        <v>59599640</v>
      </c>
      <c r="T9" s="141">
        <v>55581584</v>
      </c>
      <c r="U9" s="141">
        <v>115181224</v>
      </c>
    </row>
    <row r="10" spans="2:21">
      <c r="B10" s="219"/>
      <c r="C10" s="73" t="s">
        <v>39</v>
      </c>
      <c r="D10" s="28">
        <v>67609101</v>
      </c>
      <c r="E10" s="28">
        <v>62892034</v>
      </c>
      <c r="F10" s="28">
        <v>130501135</v>
      </c>
      <c r="G10" s="28">
        <v>34501851</v>
      </c>
      <c r="H10" s="28">
        <v>32663923</v>
      </c>
      <c r="I10" s="28">
        <v>67165774</v>
      </c>
      <c r="J10" s="28">
        <v>102110952</v>
      </c>
      <c r="K10" s="28">
        <v>95555957</v>
      </c>
      <c r="L10" s="28">
        <v>197666909</v>
      </c>
      <c r="M10" s="28">
        <v>20121505</v>
      </c>
      <c r="N10" s="28">
        <v>18180094</v>
      </c>
      <c r="O10" s="28">
        <v>38301599</v>
      </c>
      <c r="P10" s="28">
        <v>12440776</v>
      </c>
      <c r="Q10" s="28">
        <v>11061022</v>
      </c>
      <c r="R10" s="28">
        <v>23501798</v>
      </c>
      <c r="S10" s="141">
        <v>134673233</v>
      </c>
      <c r="T10" s="141">
        <v>124797073</v>
      </c>
      <c r="U10" s="141">
        <v>259470306</v>
      </c>
    </row>
    <row r="11" spans="2:21">
      <c r="B11" s="219" t="s">
        <v>8</v>
      </c>
      <c r="C11" s="73" t="s">
        <v>275</v>
      </c>
      <c r="D11" s="28">
        <v>16540319</v>
      </c>
      <c r="E11" s="28">
        <v>14934501</v>
      </c>
      <c r="F11" s="28">
        <v>31474820</v>
      </c>
      <c r="G11" s="28">
        <v>8941461</v>
      </c>
      <c r="H11" s="28">
        <v>8327979</v>
      </c>
      <c r="I11" s="28">
        <v>17269440</v>
      </c>
      <c r="J11" s="28">
        <v>25481780</v>
      </c>
      <c r="K11" s="28">
        <v>23262480</v>
      </c>
      <c r="L11" s="28">
        <v>48744260</v>
      </c>
      <c r="M11" s="28">
        <v>5661369</v>
      </c>
      <c r="N11" s="28">
        <v>5136143</v>
      </c>
      <c r="O11" s="28">
        <v>10797512</v>
      </c>
      <c r="P11" s="28">
        <v>4245890</v>
      </c>
      <c r="Q11" s="28">
        <v>3796007</v>
      </c>
      <c r="R11" s="28">
        <v>8041897</v>
      </c>
      <c r="S11" s="141">
        <v>35389039</v>
      </c>
      <c r="T11" s="141">
        <v>32194630</v>
      </c>
      <c r="U11" s="141">
        <v>67583669</v>
      </c>
    </row>
    <row r="12" spans="2:21">
      <c r="B12" s="219"/>
      <c r="C12" s="73" t="s">
        <v>276</v>
      </c>
      <c r="D12" s="28">
        <v>13276022</v>
      </c>
      <c r="E12" s="28">
        <v>12466415</v>
      </c>
      <c r="F12" s="28">
        <v>25742437</v>
      </c>
      <c r="G12" s="28">
        <v>6748404</v>
      </c>
      <c r="H12" s="28">
        <v>6426889</v>
      </c>
      <c r="I12" s="28">
        <v>13175293</v>
      </c>
      <c r="J12" s="28">
        <v>20024426</v>
      </c>
      <c r="K12" s="28">
        <v>18893304</v>
      </c>
      <c r="L12" s="28">
        <v>38917730</v>
      </c>
      <c r="M12" s="28">
        <v>3824224</v>
      </c>
      <c r="N12" s="28">
        <v>3486992</v>
      </c>
      <c r="O12" s="28">
        <v>7311216</v>
      </c>
      <c r="P12" s="28">
        <v>2240202</v>
      </c>
      <c r="Q12" s="28">
        <v>2047246</v>
      </c>
      <c r="R12" s="28">
        <v>4287448</v>
      </c>
      <c r="S12" s="141">
        <v>26088852</v>
      </c>
      <c r="T12" s="141">
        <v>24427542</v>
      </c>
      <c r="U12" s="141">
        <v>50516394</v>
      </c>
    </row>
    <row r="13" spans="2:21">
      <c r="B13" s="219"/>
      <c r="C13" s="73" t="s">
        <v>277</v>
      </c>
      <c r="D13" s="28">
        <v>7102703</v>
      </c>
      <c r="E13" s="28">
        <v>6636444</v>
      </c>
      <c r="F13" s="28">
        <v>13739147</v>
      </c>
      <c r="G13" s="28">
        <v>3415505</v>
      </c>
      <c r="H13" s="28">
        <v>3214873</v>
      </c>
      <c r="I13" s="28">
        <v>6630378</v>
      </c>
      <c r="J13" s="28">
        <v>10518208</v>
      </c>
      <c r="K13" s="28">
        <v>9851317</v>
      </c>
      <c r="L13" s="28">
        <v>20369525</v>
      </c>
      <c r="M13" s="28">
        <v>1708613</v>
      </c>
      <c r="N13" s="28">
        <v>1614622</v>
      </c>
      <c r="O13" s="28">
        <v>3323235</v>
      </c>
      <c r="P13" s="28">
        <v>876214</v>
      </c>
      <c r="Q13" s="28">
        <v>798521</v>
      </c>
      <c r="R13" s="28">
        <v>1674735</v>
      </c>
      <c r="S13" s="141">
        <v>13103035</v>
      </c>
      <c r="T13" s="141">
        <v>12264460</v>
      </c>
      <c r="U13" s="141">
        <v>25367495</v>
      </c>
    </row>
    <row r="14" spans="2:21">
      <c r="B14" s="219"/>
      <c r="C14" s="73" t="s">
        <v>278</v>
      </c>
      <c r="D14" s="28">
        <v>29954192</v>
      </c>
      <c r="E14" s="28">
        <v>28212188</v>
      </c>
      <c r="F14" s="28">
        <v>58166380</v>
      </c>
      <c r="G14" s="28">
        <v>15614734</v>
      </c>
      <c r="H14" s="28">
        <v>14903882</v>
      </c>
      <c r="I14" s="28">
        <v>30518616</v>
      </c>
      <c r="J14" s="28">
        <v>45568926</v>
      </c>
      <c r="K14" s="28">
        <v>43116070</v>
      </c>
      <c r="L14" s="28">
        <v>88684996</v>
      </c>
      <c r="M14" s="28">
        <v>9353144</v>
      </c>
      <c r="N14" s="28">
        <v>8359945</v>
      </c>
      <c r="O14" s="28">
        <v>17713089</v>
      </c>
      <c r="P14" s="28">
        <v>5639811</v>
      </c>
      <c r="Q14" s="28">
        <v>5091506</v>
      </c>
      <c r="R14" s="28">
        <v>10731317</v>
      </c>
      <c r="S14" s="141">
        <v>60561881</v>
      </c>
      <c r="T14" s="141">
        <v>56567521</v>
      </c>
      <c r="U14" s="141">
        <v>117129402</v>
      </c>
    </row>
    <row r="15" spans="2:21">
      <c r="B15" s="219"/>
      <c r="C15" s="73" t="s">
        <v>39</v>
      </c>
      <c r="D15" s="28">
        <v>66873236</v>
      </c>
      <c r="E15" s="28">
        <v>62249548</v>
      </c>
      <c r="F15" s="28">
        <v>129122784</v>
      </c>
      <c r="G15" s="28">
        <v>34720104</v>
      </c>
      <c r="H15" s="28">
        <v>32873623</v>
      </c>
      <c r="I15" s="28">
        <v>67593727</v>
      </c>
      <c r="J15" s="28">
        <v>101593340</v>
      </c>
      <c r="K15" s="28">
        <v>95123171</v>
      </c>
      <c r="L15" s="28">
        <v>196716511</v>
      </c>
      <c r="M15" s="28">
        <v>20547350</v>
      </c>
      <c r="N15" s="28">
        <v>18597702</v>
      </c>
      <c r="O15" s="28">
        <v>39145052</v>
      </c>
      <c r="P15" s="28">
        <v>13002117</v>
      </c>
      <c r="Q15" s="28">
        <v>11733280</v>
      </c>
      <c r="R15" s="28">
        <v>24735397</v>
      </c>
      <c r="S15" s="141">
        <v>135142807</v>
      </c>
      <c r="T15" s="141">
        <v>125454153</v>
      </c>
      <c r="U15" s="141">
        <v>260596960</v>
      </c>
    </row>
    <row r="16" spans="2:21">
      <c r="B16" s="219" t="s">
        <v>9</v>
      </c>
      <c r="C16" s="147" t="s">
        <v>275</v>
      </c>
      <c r="D16" s="135">
        <v>16168128</v>
      </c>
      <c r="E16" s="135">
        <v>14426317</v>
      </c>
      <c r="F16" s="135">
        <v>30594445</v>
      </c>
      <c r="G16" s="135">
        <v>8805139</v>
      </c>
      <c r="H16" s="135">
        <v>8109607</v>
      </c>
      <c r="I16" s="135">
        <v>16914746</v>
      </c>
      <c r="J16" s="135">
        <v>24973267</v>
      </c>
      <c r="K16" s="135">
        <v>22535924</v>
      </c>
      <c r="L16" s="135">
        <v>47509191</v>
      </c>
      <c r="M16" s="135">
        <v>5565226</v>
      </c>
      <c r="N16" s="135">
        <v>5017546</v>
      </c>
      <c r="O16" s="135">
        <v>10582772</v>
      </c>
      <c r="P16" s="25">
        <v>4098884</v>
      </c>
      <c r="Q16" s="25">
        <v>3663581</v>
      </c>
      <c r="R16" s="25">
        <v>7762465</v>
      </c>
      <c r="S16" s="26">
        <v>34637377</v>
      </c>
      <c r="T16" s="26">
        <v>31217051</v>
      </c>
      <c r="U16" s="26">
        <v>65854428</v>
      </c>
    </row>
    <row r="17" spans="2:21">
      <c r="B17" s="219"/>
      <c r="C17" s="147" t="s">
        <v>276</v>
      </c>
      <c r="D17" s="135">
        <v>12530869</v>
      </c>
      <c r="E17" s="135">
        <v>11782642</v>
      </c>
      <c r="F17" s="135">
        <v>24313511</v>
      </c>
      <c r="G17" s="135">
        <v>6468944</v>
      </c>
      <c r="H17" s="135">
        <v>6172012</v>
      </c>
      <c r="I17" s="135">
        <v>12640956</v>
      </c>
      <c r="J17" s="135">
        <v>18999813</v>
      </c>
      <c r="K17" s="135">
        <v>17954654</v>
      </c>
      <c r="L17" s="135">
        <v>36954467</v>
      </c>
      <c r="M17" s="135">
        <v>3759773</v>
      </c>
      <c r="N17" s="135">
        <v>3454067</v>
      </c>
      <c r="O17" s="135">
        <v>7213840</v>
      </c>
      <c r="P17" s="26">
        <v>2187714</v>
      </c>
      <c r="Q17" s="26">
        <v>2031631</v>
      </c>
      <c r="R17" s="26">
        <v>4219345</v>
      </c>
      <c r="S17" s="26">
        <v>24947300</v>
      </c>
      <c r="T17" s="26">
        <v>23440352</v>
      </c>
      <c r="U17" s="26">
        <v>48387652</v>
      </c>
    </row>
    <row r="18" spans="2:21">
      <c r="B18" s="219"/>
      <c r="C18" s="147" t="s">
        <v>277</v>
      </c>
      <c r="D18" s="135">
        <v>6762313</v>
      </c>
      <c r="E18" s="135">
        <v>6318480</v>
      </c>
      <c r="F18" s="135">
        <v>13080793</v>
      </c>
      <c r="G18" s="135">
        <v>3386693</v>
      </c>
      <c r="H18" s="135">
        <v>3175868</v>
      </c>
      <c r="I18" s="135">
        <v>6562561</v>
      </c>
      <c r="J18" s="135">
        <v>10149006</v>
      </c>
      <c r="K18" s="135">
        <v>9494348</v>
      </c>
      <c r="L18" s="135">
        <v>19643354</v>
      </c>
      <c r="M18" s="135">
        <v>1683257</v>
      </c>
      <c r="N18" s="135">
        <v>1593313</v>
      </c>
      <c r="O18" s="135">
        <v>3276570</v>
      </c>
      <c r="P18" s="26">
        <v>855166</v>
      </c>
      <c r="Q18" s="26">
        <v>801902</v>
      </c>
      <c r="R18" s="25">
        <v>1657068</v>
      </c>
      <c r="S18" s="26">
        <v>12687429</v>
      </c>
      <c r="T18" s="26">
        <v>11889563</v>
      </c>
      <c r="U18" s="26">
        <v>24576992</v>
      </c>
    </row>
    <row r="19" spans="2:21">
      <c r="B19" s="219"/>
      <c r="C19" s="147" t="s">
        <v>278</v>
      </c>
      <c r="D19" s="135">
        <v>28783449</v>
      </c>
      <c r="E19" s="135">
        <v>27035694</v>
      </c>
      <c r="F19" s="135">
        <v>55819143</v>
      </c>
      <c r="G19" s="135">
        <v>15345339</v>
      </c>
      <c r="H19" s="135">
        <v>14615521</v>
      </c>
      <c r="I19" s="135">
        <v>29960860</v>
      </c>
      <c r="J19" s="135">
        <v>44128788</v>
      </c>
      <c r="K19" s="135">
        <v>41651215</v>
      </c>
      <c r="L19" s="135">
        <v>85780003</v>
      </c>
      <c r="M19" s="135">
        <v>9372215</v>
      </c>
      <c r="N19" s="135">
        <v>8378457</v>
      </c>
      <c r="O19" s="135">
        <v>17750672</v>
      </c>
      <c r="P19" s="25">
        <v>5625105</v>
      </c>
      <c r="Q19" s="25">
        <v>5133553</v>
      </c>
      <c r="R19" s="25">
        <v>10758658</v>
      </c>
      <c r="S19" s="26">
        <v>59126108</v>
      </c>
      <c r="T19" s="26">
        <v>55163225</v>
      </c>
      <c r="U19" s="26">
        <v>114289333</v>
      </c>
    </row>
    <row r="20" spans="2:21">
      <c r="B20" s="219"/>
      <c r="C20" s="73" t="s">
        <v>39</v>
      </c>
      <c r="D20" s="28">
        <v>64244759</v>
      </c>
      <c r="E20" s="28">
        <v>59563133</v>
      </c>
      <c r="F20" s="28">
        <v>123807892</v>
      </c>
      <c r="G20" s="28">
        <v>34006115</v>
      </c>
      <c r="H20" s="28">
        <v>32073008</v>
      </c>
      <c r="I20" s="28">
        <v>66079123</v>
      </c>
      <c r="J20" s="28">
        <v>98250874</v>
      </c>
      <c r="K20" s="28">
        <v>91636141</v>
      </c>
      <c r="L20" s="28">
        <v>189887015</v>
      </c>
      <c r="M20" s="28">
        <v>20380471</v>
      </c>
      <c r="N20" s="28">
        <v>18443383</v>
      </c>
      <c r="O20" s="28">
        <v>38823854</v>
      </c>
      <c r="P20" s="28">
        <v>12766869</v>
      </c>
      <c r="Q20" s="28">
        <v>11630667</v>
      </c>
      <c r="R20" s="28">
        <v>24397536</v>
      </c>
      <c r="S20" s="28">
        <v>131398214</v>
      </c>
      <c r="T20" s="28">
        <v>121710191</v>
      </c>
      <c r="U20" s="28">
        <v>253108405</v>
      </c>
    </row>
    <row r="21" spans="2:21">
      <c r="B21" s="219" t="s">
        <v>10</v>
      </c>
      <c r="C21" s="147" t="s">
        <v>275</v>
      </c>
      <c r="D21" s="28">
        <v>16209182</v>
      </c>
      <c r="E21" s="28">
        <v>14475582</v>
      </c>
      <c r="F21" s="28">
        <v>30684764</v>
      </c>
      <c r="G21" s="28">
        <v>8772381</v>
      </c>
      <c r="H21" s="28">
        <v>8057858</v>
      </c>
      <c r="I21" s="28">
        <v>16830239</v>
      </c>
      <c r="J21" s="28">
        <v>24981563</v>
      </c>
      <c r="K21" s="28">
        <v>22533440</v>
      </c>
      <c r="L21" s="28">
        <v>47515003</v>
      </c>
      <c r="M21" s="28">
        <v>5434816</v>
      </c>
      <c r="N21" s="28">
        <v>4935884</v>
      </c>
      <c r="O21" s="28">
        <v>10370700</v>
      </c>
      <c r="P21" s="28">
        <v>4066119</v>
      </c>
      <c r="Q21" s="28">
        <v>3659658</v>
      </c>
      <c r="R21" s="28">
        <v>7725777</v>
      </c>
      <c r="S21" s="28">
        <v>34482498</v>
      </c>
      <c r="T21" s="28">
        <v>31128982</v>
      </c>
      <c r="U21" s="28">
        <v>65611480</v>
      </c>
    </row>
    <row r="22" spans="2:21">
      <c r="B22" s="219"/>
      <c r="C22" s="147" t="s">
        <v>276</v>
      </c>
      <c r="D22" s="28">
        <v>12257755</v>
      </c>
      <c r="E22" s="28">
        <v>11501782</v>
      </c>
      <c r="F22" s="28">
        <v>23759537</v>
      </c>
      <c r="G22" s="28">
        <v>6379345</v>
      </c>
      <c r="H22" s="28">
        <v>6066925</v>
      </c>
      <c r="I22" s="28">
        <v>12446270</v>
      </c>
      <c r="J22" s="28">
        <v>18637100</v>
      </c>
      <c r="K22" s="28">
        <v>17568707</v>
      </c>
      <c r="L22" s="28">
        <v>36205807</v>
      </c>
      <c r="M22" s="28">
        <v>3704645</v>
      </c>
      <c r="N22" s="28">
        <v>3400629</v>
      </c>
      <c r="O22" s="28">
        <v>7105274</v>
      </c>
      <c r="P22" s="28">
        <v>2189987</v>
      </c>
      <c r="Q22" s="28">
        <v>2048431</v>
      </c>
      <c r="R22" s="28">
        <v>4238418</v>
      </c>
      <c r="S22" s="28">
        <v>24531732</v>
      </c>
      <c r="T22" s="28">
        <v>23017767</v>
      </c>
      <c r="U22" s="28">
        <v>47549499</v>
      </c>
    </row>
    <row r="23" spans="2:21">
      <c r="B23" s="219"/>
      <c r="C23" s="147" t="s">
        <v>277</v>
      </c>
      <c r="D23" s="28">
        <v>6750346</v>
      </c>
      <c r="E23" s="28">
        <v>6317836</v>
      </c>
      <c r="F23" s="28">
        <v>13068182</v>
      </c>
      <c r="G23" s="28">
        <v>3448886</v>
      </c>
      <c r="H23" s="28">
        <v>3235565</v>
      </c>
      <c r="I23" s="28">
        <v>6684451</v>
      </c>
      <c r="J23" s="28">
        <v>10199232</v>
      </c>
      <c r="K23" s="28">
        <v>9553401</v>
      </c>
      <c r="L23" s="28">
        <v>19752633</v>
      </c>
      <c r="M23" s="28">
        <v>1752838</v>
      </c>
      <c r="N23" s="28">
        <v>1661976</v>
      </c>
      <c r="O23" s="28">
        <v>3414814</v>
      </c>
      <c r="P23" s="28">
        <v>908626</v>
      </c>
      <c r="Q23" s="28">
        <v>868293</v>
      </c>
      <c r="R23" s="28">
        <v>1776919</v>
      </c>
      <c r="S23" s="28">
        <v>12860696</v>
      </c>
      <c r="T23" s="28">
        <v>12083670</v>
      </c>
      <c r="U23" s="28">
        <v>24944366</v>
      </c>
    </row>
    <row r="24" spans="2:21">
      <c r="B24" s="219"/>
      <c r="C24" s="147" t="s">
        <v>278</v>
      </c>
      <c r="D24" s="28">
        <v>28368268</v>
      </c>
      <c r="E24" s="28">
        <v>26497649</v>
      </c>
      <c r="F24" s="28">
        <v>54865917</v>
      </c>
      <c r="G24" s="28">
        <v>15124452</v>
      </c>
      <c r="H24" s="28">
        <v>14362810</v>
      </c>
      <c r="I24" s="28">
        <v>29487262</v>
      </c>
      <c r="J24" s="28">
        <v>43492720</v>
      </c>
      <c r="K24" s="28">
        <v>40860459</v>
      </c>
      <c r="L24" s="28">
        <v>84353179</v>
      </c>
      <c r="M24" s="28">
        <v>9278868</v>
      </c>
      <c r="N24" s="28">
        <v>8310367</v>
      </c>
      <c r="O24" s="28">
        <v>17589235</v>
      </c>
      <c r="P24" s="28">
        <v>5726409</v>
      </c>
      <c r="Q24" s="28">
        <v>5215025</v>
      </c>
      <c r="R24" s="28">
        <v>10941434</v>
      </c>
      <c r="S24" s="28">
        <v>58497997</v>
      </c>
      <c r="T24" s="28">
        <v>54385851</v>
      </c>
      <c r="U24" s="28">
        <v>112883848</v>
      </c>
    </row>
    <row r="25" spans="2:21">
      <c r="B25" s="219"/>
      <c r="C25" s="73" t="s">
        <v>39</v>
      </c>
      <c r="D25" s="28">
        <v>63585551</v>
      </c>
      <c r="E25" s="28">
        <v>58792849</v>
      </c>
      <c r="F25" s="28">
        <v>122378400</v>
      </c>
      <c r="G25" s="28">
        <v>33725064</v>
      </c>
      <c r="H25" s="28">
        <v>31723158</v>
      </c>
      <c r="I25" s="28">
        <v>65448222</v>
      </c>
      <c r="J25" s="28">
        <v>97310615</v>
      </c>
      <c r="K25" s="28">
        <v>90516007</v>
      </c>
      <c r="L25" s="28">
        <v>187826622</v>
      </c>
      <c r="M25" s="28">
        <v>20171167</v>
      </c>
      <c r="N25" s="28">
        <v>18308856</v>
      </c>
      <c r="O25" s="28">
        <v>38480023</v>
      </c>
      <c r="P25" s="28">
        <v>12891141</v>
      </c>
      <c r="Q25" s="28">
        <v>11791407</v>
      </c>
      <c r="R25" s="28">
        <v>24682548</v>
      </c>
      <c r="S25" s="28">
        <v>130372923</v>
      </c>
      <c r="T25" s="28">
        <v>120616270</v>
      </c>
      <c r="U25" s="28">
        <v>250989193</v>
      </c>
    </row>
    <row r="26" spans="2:21">
      <c r="B26" s="3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2:21">
      <c r="B27" s="22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2:21">
      <c r="B28" s="31" t="s">
        <v>260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>
      <c r="B29" s="3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>
      <c r="B30" s="3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>
      <c r="B31" s="272" t="s">
        <v>279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</row>
    <row r="32" spans="2:2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>
      <c r="B33" s="223" t="s">
        <v>1</v>
      </c>
      <c r="C33" s="294" t="s">
        <v>273</v>
      </c>
      <c r="D33" s="223" t="s">
        <v>31</v>
      </c>
      <c r="E33" s="223"/>
      <c r="F33" s="223"/>
      <c r="G33" s="223" t="s">
        <v>32</v>
      </c>
      <c r="H33" s="223"/>
      <c r="I33" s="223"/>
      <c r="J33" s="223" t="s">
        <v>33</v>
      </c>
      <c r="K33" s="223"/>
      <c r="L33" s="223"/>
      <c r="M33" s="223" t="s">
        <v>34</v>
      </c>
      <c r="N33" s="223"/>
      <c r="O33" s="223"/>
      <c r="P33" s="223" t="s">
        <v>35</v>
      </c>
      <c r="Q33" s="223"/>
      <c r="R33" s="223"/>
      <c r="S33" s="266" t="s">
        <v>274</v>
      </c>
      <c r="T33" s="267"/>
      <c r="U33" s="268"/>
    </row>
    <row r="34" spans="2:21">
      <c r="B34" s="223"/>
      <c r="C34" s="294"/>
      <c r="D34" s="23" t="s">
        <v>37</v>
      </c>
      <c r="E34" s="23" t="s">
        <v>38</v>
      </c>
      <c r="F34" s="23" t="s">
        <v>39</v>
      </c>
      <c r="G34" s="23" t="s">
        <v>37</v>
      </c>
      <c r="H34" s="23" t="s">
        <v>38</v>
      </c>
      <c r="I34" s="23" t="s">
        <v>39</v>
      </c>
      <c r="J34" s="23" t="s">
        <v>37</v>
      </c>
      <c r="K34" s="23" t="s">
        <v>38</v>
      </c>
      <c r="L34" s="23" t="s">
        <v>39</v>
      </c>
      <c r="M34" s="23" t="s">
        <v>37</v>
      </c>
      <c r="N34" s="23" t="s">
        <v>38</v>
      </c>
      <c r="O34" s="23" t="s">
        <v>39</v>
      </c>
      <c r="P34" s="23" t="s">
        <v>37</v>
      </c>
      <c r="Q34" s="23" t="s">
        <v>38</v>
      </c>
      <c r="R34" s="23" t="s">
        <v>39</v>
      </c>
      <c r="S34" s="23" t="s">
        <v>37</v>
      </c>
      <c r="T34" s="23" t="s">
        <v>38</v>
      </c>
      <c r="U34" s="23" t="s">
        <v>39</v>
      </c>
    </row>
    <row r="35" spans="2:21">
      <c r="B35" s="296" t="s">
        <v>7</v>
      </c>
      <c r="C35" s="73" t="s">
        <v>275</v>
      </c>
      <c r="D35" s="146">
        <v>25.136132190250542</v>
      </c>
      <c r="E35" s="146">
        <v>24.421704980951962</v>
      </c>
      <c r="F35" s="146">
        <v>24.791830354578909</v>
      </c>
      <c r="G35" s="146">
        <v>26.174615964807224</v>
      </c>
      <c r="H35" s="146">
        <v>25.773652478913817</v>
      </c>
      <c r="I35" s="146">
        <v>25.979620215498443</v>
      </c>
      <c r="J35" s="146">
        <v>25.487021215902484</v>
      </c>
      <c r="K35" s="146">
        <v>24.883841621721185</v>
      </c>
      <c r="L35" s="146">
        <v>25.19543268620647</v>
      </c>
      <c r="M35" s="146">
        <v>28.220756846965472</v>
      </c>
      <c r="N35" s="146">
        <v>28.336008603695888</v>
      </c>
      <c r="O35" s="146">
        <v>28.275461815575898</v>
      </c>
      <c r="P35" s="146">
        <v>33.225636407246625</v>
      </c>
      <c r="Q35" s="146">
        <v>32.875316584670024</v>
      </c>
      <c r="R35" s="146">
        <v>33.060759861862479</v>
      </c>
      <c r="S35" s="146">
        <v>26.610342086314954</v>
      </c>
      <c r="T35" s="146">
        <v>26.095044713107974</v>
      </c>
      <c r="U35" s="146">
        <v>26.362500223821371</v>
      </c>
    </row>
    <row r="36" spans="2:21">
      <c r="B36" s="297"/>
      <c r="C36" s="73" t="s">
        <v>276</v>
      </c>
      <c r="D36" s="146">
        <v>19.860181249858655</v>
      </c>
      <c r="E36" s="146">
        <v>20.011578890897376</v>
      </c>
      <c r="F36" s="146">
        <v>19.933143876488124</v>
      </c>
      <c r="G36" s="146">
        <v>19.508202617882734</v>
      </c>
      <c r="H36" s="146">
        <v>19.594507983624624</v>
      </c>
      <c r="I36" s="146">
        <v>19.550174468323704</v>
      </c>
      <c r="J36" s="146">
        <v>19.74125263272445</v>
      </c>
      <c r="K36" s="146">
        <v>19.869011410769502</v>
      </c>
      <c r="L36" s="146">
        <v>19.80301366477077</v>
      </c>
      <c r="M36" s="146">
        <v>18.619059558417721</v>
      </c>
      <c r="N36" s="146">
        <v>18.716712905884865</v>
      </c>
      <c r="O36" s="146">
        <v>18.665411331782781</v>
      </c>
      <c r="P36" s="146">
        <v>17.442561460796334</v>
      </c>
      <c r="Q36" s="146">
        <v>17.758720667945514</v>
      </c>
      <c r="R36" s="146">
        <v>17.591360456761649</v>
      </c>
      <c r="S36" s="146">
        <v>19.361238621189113</v>
      </c>
      <c r="T36" s="146">
        <v>19.514108315665386</v>
      </c>
      <c r="U36" s="146">
        <v>19.434764145998269</v>
      </c>
    </row>
    <row r="37" spans="2:21">
      <c r="B37" s="297"/>
      <c r="C37" s="73" t="s">
        <v>277</v>
      </c>
      <c r="D37" s="146">
        <v>10.814144681497835</v>
      </c>
      <c r="E37" s="146">
        <v>10.853223478191213</v>
      </c>
      <c r="F37" s="146">
        <v>10.832977812798333</v>
      </c>
      <c r="G37" s="146">
        <v>9.7671020606981358</v>
      </c>
      <c r="H37" s="146">
        <v>9.7424611244644446</v>
      </c>
      <c r="I37" s="146">
        <v>9.7551187305605982</v>
      </c>
      <c r="J37" s="146">
        <v>10.460363742373101</v>
      </c>
      <c r="K37" s="146">
        <v>10.473531231548442</v>
      </c>
      <c r="L37" s="146">
        <v>10.466729157989716</v>
      </c>
      <c r="M37" s="146">
        <v>8.3415579500638746</v>
      </c>
      <c r="N37" s="146">
        <v>8.6596801974731274</v>
      </c>
      <c r="O37" s="146">
        <v>8.492556668456583</v>
      </c>
      <c r="P37" s="146">
        <v>6.4510043424943913</v>
      </c>
      <c r="Q37" s="146">
        <v>6.4567270546971161</v>
      </c>
      <c r="R37" s="146">
        <v>6.4536977128303112</v>
      </c>
      <c r="S37" s="146">
        <v>9.7734187460993081</v>
      </c>
      <c r="T37" s="146">
        <v>9.8532767671562294</v>
      </c>
      <c r="U37" s="146">
        <v>9.8118279476650407</v>
      </c>
    </row>
    <row r="38" spans="2:21">
      <c r="B38" s="297"/>
      <c r="C38" s="73" t="s">
        <v>278</v>
      </c>
      <c r="D38" s="146">
        <v>44.189541878392966</v>
      </c>
      <c r="E38" s="146">
        <v>44.713492649959448</v>
      </c>
      <c r="F38" s="146">
        <v>44.442047956134637</v>
      </c>
      <c r="G38" s="146">
        <v>44.55007935661191</v>
      </c>
      <c r="H38" s="146">
        <v>44.889378412997118</v>
      </c>
      <c r="I38" s="146">
        <v>44.71508658561725</v>
      </c>
      <c r="J38" s="146">
        <v>44.311362408999969</v>
      </c>
      <c r="K38" s="146">
        <v>44.773615735960867</v>
      </c>
      <c r="L38" s="146">
        <v>44.534824491033042</v>
      </c>
      <c r="M38" s="146">
        <v>44.818625644552931</v>
      </c>
      <c r="N38" s="146">
        <v>44.287598292946114</v>
      </c>
      <c r="O38" s="146">
        <v>44.566570184184741</v>
      </c>
      <c r="P38" s="146">
        <v>42.880797789462648</v>
      </c>
      <c r="Q38" s="146">
        <v>42.909235692687346</v>
      </c>
      <c r="R38" s="146">
        <v>42.894181968545553</v>
      </c>
      <c r="S38" s="146">
        <v>44.25500054639663</v>
      </c>
      <c r="T38" s="146">
        <v>44.537570204070406</v>
      </c>
      <c r="U38" s="146">
        <v>44.390907682515319</v>
      </c>
    </row>
    <row r="39" spans="2:21">
      <c r="B39" s="298"/>
      <c r="C39" s="73" t="s">
        <v>39</v>
      </c>
      <c r="D39" s="146">
        <v>100</v>
      </c>
      <c r="E39" s="146">
        <v>100</v>
      </c>
      <c r="F39" s="146">
        <v>100</v>
      </c>
      <c r="G39" s="146">
        <v>100</v>
      </c>
      <c r="H39" s="146">
        <v>100</v>
      </c>
      <c r="I39" s="146">
        <v>100</v>
      </c>
      <c r="J39" s="146">
        <v>100</v>
      </c>
      <c r="K39" s="146">
        <v>100</v>
      </c>
      <c r="L39" s="146">
        <v>100</v>
      </c>
      <c r="M39" s="146">
        <v>100</v>
      </c>
      <c r="N39" s="146">
        <v>100</v>
      </c>
      <c r="O39" s="146">
        <v>100</v>
      </c>
      <c r="P39" s="146">
        <v>100</v>
      </c>
      <c r="Q39" s="146">
        <v>100</v>
      </c>
      <c r="R39" s="146">
        <v>100</v>
      </c>
      <c r="S39" s="146">
        <v>100</v>
      </c>
      <c r="T39" s="146">
        <v>100</v>
      </c>
      <c r="U39" s="146">
        <v>100</v>
      </c>
    </row>
    <row r="40" spans="2:21">
      <c r="B40" s="296" t="s">
        <v>8</v>
      </c>
      <c r="C40" s="73" t="s">
        <v>275</v>
      </c>
      <c r="D40" s="146">
        <v>24.733839708310214</v>
      </c>
      <c r="E40" s="146">
        <v>23.991340467243234</v>
      </c>
      <c r="F40" s="146">
        <v>24.375883964831491</v>
      </c>
      <c r="G40" s="146">
        <v>25.75297873531715</v>
      </c>
      <c r="H40" s="146">
        <v>25.333316622874214</v>
      </c>
      <c r="I40" s="146">
        <v>25.548879705952594</v>
      </c>
      <c r="J40" s="146">
        <v>25.082136289642609</v>
      </c>
      <c r="K40" s="146">
        <v>24.455114096227931</v>
      </c>
      <c r="L40" s="146">
        <v>24.778936832607812</v>
      </c>
      <c r="M40" s="146">
        <v>27.552793912597</v>
      </c>
      <c r="N40" s="146">
        <v>27.617084089206291</v>
      </c>
      <c r="O40" s="146">
        <v>27.583337991223001</v>
      </c>
      <c r="P40" s="146">
        <v>32.65537450555167</v>
      </c>
      <c r="Q40" s="146">
        <v>32.352479443088377</v>
      </c>
      <c r="R40" s="146">
        <v>32.511695688571322</v>
      </c>
      <c r="S40" s="146">
        <v>26.186402210810968</v>
      </c>
      <c r="T40" s="146">
        <v>25.662466510773861</v>
      </c>
      <c r="U40" s="146">
        <v>25.93417398268959</v>
      </c>
    </row>
    <row r="41" spans="2:21">
      <c r="B41" s="297"/>
      <c r="C41" s="73" t="s">
        <v>276</v>
      </c>
      <c r="D41" s="146">
        <v>19.852519175234768</v>
      </c>
      <c r="E41" s="146">
        <v>20.026514891320979</v>
      </c>
      <c r="F41" s="146">
        <v>19.936401773989012</v>
      </c>
      <c r="G41" s="146">
        <v>19.436589245239588</v>
      </c>
      <c r="H41" s="146">
        <v>19.550291125502049</v>
      </c>
      <c r="I41" s="146">
        <v>19.491887168760496</v>
      </c>
      <c r="J41" s="146">
        <v>19.710372746874942</v>
      </c>
      <c r="K41" s="146">
        <v>19.861936688380581</v>
      </c>
      <c r="L41" s="146">
        <v>19.783662185834519</v>
      </c>
      <c r="M41" s="146">
        <v>18.611762587389617</v>
      </c>
      <c r="N41" s="146">
        <v>18.749585298226631</v>
      </c>
      <c r="O41" s="146">
        <v>18.677241762253885</v>
      </c>
      <c r="P41" s="146">
        <v>17.229517316295492</v>
      </c>
      <c r="Q41" s="146">
        <v>17.448198628175582</v>
      </c>
      <c r="R41" s="146">
        <v>17.333249189410623</v>
      </c>
      <c r="S41" s="146">
        <v>19.304654520014523</v>
      </c>
      <c r="T41" s="146">
        <v>19.471290041709498</v>
      </c>
      <c r="U41" s="146">
        <v>19.384874635529133</v>
      </c>
    </row>
    <row r="42" spans="2:21">
      <c r="B42" s="297"/>
      <c r="C42" s="73" t="s">
        <v>277</v>
      </c>
      <c r="D42" s="146">
        <v>10.621144459047862</v>
      </c>
      <c r="E42" s="146">
        <v>10.661031627089084</v>
      </c>
      <c r="F42" s="146">
        <v>10.640373894044911</v>
      </c>
      <c r="G42" s="146">
        <v>9.8372545197445262</v>
      </c>
      <c r="H42" s="146">
        <v>9.7794909919116613</v>
      </c>
      <c r="I42" s="146">
        <v>9.8091617288687161</v>
      </c>
      <c r="J42" s="146">
        <v>10.353245596610959</v>
      </c>
      <c r="K42" s="146">
        <v>10.356379940277643</v>
      </c>
      <c r="L42" s="146">
        <v>10.354761222864511</v>
      </c>
      <c r="M42" s="146">
        <v>8.3154908053836625</v>
      </c>
      <c r="N42" s="146">
        <v>8.6818360677034185</v>
      </c>
      <c r="O42" s="146">
        <v>8.489540389421375</v>
      </c>
      <c r="P42" s="146">
        <v>6.7390102704044272</v>
      </c>
      <c r="Q42" s="146">
        <v>6.8056076391256326</v>
      </c>
      <c r="R42" s="146">
        <v>6.7706008518884904</v>
      </c>
      <c r="S42" s="146">
        <v>9.6956954579166013</v>
      </c>
      <c r="T42" s="146">
        <v>9.7760494226125783</v>
      </c>
      <c r="U42" s="146">
        <v>9.734378712629649</v>
      </c>
    </row>
    <row r="43" spans="2:21">
      <c r="B43" s="297"/>
      <c r="C43" s="73" t="s">
        <v>278</v>
      </c>
      <c r="D43" s="146">
        <v>44.792496657407163</v>
      </c>
      <c r="E43" s="146">
        <v>45.321113014346707</v>
      </c>
      <c r="F43" s="146">
        <v>45.047340367134588</v>
      </c>
      <c r="G43" s="146">
        <v>44.973177499698735</v>
      </c>
      <c r="H43" s="146">
        <v>45.336901259712079</v>
      </c>
      <c r="I43" s="146">
        <v>45.150071396418191</v>
      </c>
      <c r="J43" s="146">
        <v>44.854245366871496</v>
      </c>
      <c r="K43" s="146">
        <v>45.32656927511384</v>
      </c>
      <c r="L43" s="146">
        <v>45.082639758693162</v>
      </c>
      <c r="M43" s="146">
        <v>45.519952694629723</v>
      </c>
      <c r="N43" s="146">
        <v>44.951494544863664</v>
      </c>
      <c r="O43" s="146">
        <v>45.249879857101739</v>
      </c>
      <c r="P43" s="146">
        <v>43.376097907748409</v>
      </c>
      <c r="Q43" s="146">
        <v>43.393714289610408</v>
      </c>
      <c r="R43" s="146">
        <v>43.384454270129567</v>
      </c>
      <c r="S43" s="146">
        <v>44.813247811257909</v>
      </c>
      <c r="T43" s="146">
        <v>45.090194024904065</v>
      </c>
      <c r="U43" s="146">
        <v>44.946572669151628</v>
      </c>
    </row>
    <row r="44" spans="2:21">
      <c r="B44" s="298"/>
      <c r="C44" s="73" t="s">
        <v>39</v>
      </c>
      <c r="D44" s="146">
        <v>100</v>
      </c>
      <c r="E44" s="146">
        <v>100</v>
      </c>
      <c r="F44" s="146">
        <v>100</v>
      </c>
      <c r="G44" s="146">
        <v>100</v>
      </c>
      <c r="H44" s="146">
        <v>100</v>
      </c>
      <c r="I44" s="146">
        <v>100</v>
      </c>
      <c r="J44" s="146">
        <v>100</v>
      </c>
      <c r="K44" s="146">
        <v>100</v>
      </c>
      <c r="L44" s="146">
        <v>100</v>
      </c>
      <c r="M44" s="146">
        <v>100</v>
      </c>
      <c r="N44" s="146">
        <v>100</v>
      </c>
      <c r="O44" s="146">
        <v>100</v>
      </c>
      <c r="P44" s="146">
        <v>100</v>
      </c>
      <c r="Q44" s="146">
        <v>100</v>
      </c>
      <c r="R44" s="146">
        <v>100</v>
      </c>
      <c r="S44" s="146">
        <v>100</v>
      </c>
      <c r="T44" s="146">
        <v>100</v>
      </c>
      <c r="U44" s="146">
        <v>100</v>
      </c>
    </row>
    <row r="45" spans="2:21">
      <c r="B45" s="296" t="s">
        <v>9</v>
      </c>
      <c r="C45" s="73" t="s">
        <v>275</v>
      </c>
      <c r="D45" s="146">
        <v>25.166454434049633</v>
      </c>
      <c r="E45" s="146">
        <v>24.220211854873384</v>
      </c>
      <c r="F45" s="146">
        <v>24.71122357854215</v>
      </c>
      <c r="G45" s="146">
        <v>25.892810748890309</v>
      </c>
      <c r="H45" s="146">
        <v>25.28483452503114</v>
      </c>
      <c r="I45" s="146">
        <v>25.597715635541956</v>
      </c>
      <c r="J45" s="146">
        <v>25.417857351579386</v>
      </c>
      <c r="K45" s="146">
        <v>24.592833956200753</v>
      </c>
      <c r="L45" s="146">
        <v>25.019715539790859</v>
      </c>
      <c r="M45" s="146">
        <v>27.306660380910724</v>
      </c>
      <c r="N45" s="146">
        <v>27.205128256567679</v>
      </c>
      <c r="O45" s="146">
        <v>27.258427254543044</v>
      </c>
      <c r="P45" s="146">
        <v>32.105632164001996</v>
      </c>
      <c r="Q45" s="146">
        <v>31.499319858439762</v>
      </c>
      <c r="R45" s="146">
        <v>31.816594101961769</v>
      </c>
      <c r="S45" s="146">
        <v>26.360614764520314</v>
      </c>
      <c r="T45" s="146">
        <v>25.648674727656946</v>
      </c>
      <c r="U45" s="146">
        <v>26.018269918772553</v>
      </c>
    </row>
    <row r="46" spans="2:21">
      <c r="B46" s="297"/>
      <c r="C46" s="73" t="s">
        <v>276</v>
      </c>
      <c r="D46" s="146">
        <v>19.504889106985367</v>
      </c>
      <c r="E46" s="146">
        <v>19.781770042217222</v>
      </c>
      <c r="F46" s="146">
        <v>19.638094637779631</v>
      </c>
      <c r="G46" s="146">
        <v>19.022884560615054</v>
      </c>
      <c r="H46" s="146">
        <v>19.243633150966073</v>
      </c>
      <c r="I46" s="146">
        <v>19.13002991882928</v>
      </c>
      <c r="J46" s="146">
        <v>19.338060035985023</v>
      </c>
      <c r="K46" s="146">
        <v>19.593420024092893</v>
      </c>
      <c r="L46" s="146">
        <v>19.461292284783138</v>
      </c>
      <c r="M46" s="146">
        <v>18.447920070149507</v>
      </c>
      <c r="N46" s="146">
        <v>18.727947036614705</v>
      </c>
      <c r="O46" s="146">
        <v>18.580947682319227</v>
      </c>
      <c r="P46" s="146">
        <v>17.135869413244549</v>
      </c>
      <c r="Q46" s="146">
        <v>17.467880388975114</v>
      </c>
      <c r="R46" s="146">
        <v>17.294143966013618</v>
      </c>
      <c r="S46" s="146">
        <v>18.986026705050953</v>
      </c>
      <c r="T46" s="146">
        <v>19.259153081108877</v>
      </c>
      <c r="U46" s="146">
        <v>19.117362775843024</v>
      </c>
    </row>
    <row r="47" spans="2:21">
      <c r="B47" s="297"/>
      <c r="C47" s="73" t="s">
        <v>277</v>
      </c>
      <c r="D47" s="146">
        <v>10.525859393448732</v>
      </c>
      <c r="E47" s="146">
        <v>10.608038364939601</v>
      </c>
      <c r="F47" s="146">
        <v>10.565395136523284</v>
      </c>
      <c r="G47" s="146">
        <v>9.959070596567706</v>
      </c>
      <c r="H47" s="146">
        <v>9.9019960959071884</v>
      </c>
      <c r="I47" s="146">
        <v>9.9313681871958259</v>
      </c>
      <c r="J47" s="146">
        <v>10.329685209721392</v>
      </c>
      <c r="K47" s="146">
        <v>10.360920807435573</v>
      </c>
      <c r="L47" s="146">
        <v>10.344758961006365</v>
      </c>
      <c r="M47" s="146">
        <v>8.2591663362441441</v>
      </c>
      <c r="N47" s="146">
        <v>8.6389411313531799</v>
      </c>
      <c r="O47" s="146">
        <v>8.4395794400009851</v>
      </c>
      <c r="P47" s="146">
        <v>6.6983220396480929</v>
      </c>
      <c r="Q47" s="146">
        <v>6.8947206553158127</v>
      </c>
      <c r="R47" s="146">
        <v>6.7919481705037752</v>
      </c>
      <c r="S47" s="146">
        <v>9.6557088667887072</v>
      </c>
      <c r="T47" s="146">
        <v>9.768748945599798</v>
      </c>
      <c r="U47" s="146">
        <v>9.7100655349631708</v>
      </c>
    </row>
    <row r="48" spans="2:21">
      <c r="B48" s="297"/>
      <c r="C48" s="73" t="s">
        <v>278</v>
      </c>
      <c r="D48" s="146">
        <v>44.802797065516273</v>
      </c>
      <c r="E48" s="146">
        <v>45.389979737969796</v>
      </c>
      <c r="F48" s="146">
        <v>45.085286647154931</v>
      </c>
      <c r="G48" s="146">
        <v>45.125234093926927</v>
      </c>
      <c r="H48" s="146">
        <v>45.5695362280956</v>
      </c>
      <c r="I48" s="146">
        <v>45.340886258432938</v>
      </c>
      <c r="J48" s="146">
        <v>44.914397402714201</v>
      </c>
      <c r="K48" s="146">
        <v>45.452825212270781</v>
      </c>
      <c r="L48" s="146">
        <v>45.174233214419637</v>
      </c>
      <c r="M48" s="146">
        <v>45.986253212695622</v>
      </c>
      <c r="N48" s="146">
        <v>45.427983575464438</v>
      </c>
      <c r="O48" s="146">
        <v>45.721045623136746</v>
      </c>
      <c r="P48" s="146">
        <v>44.060176383105365</v>
      </c>
      <c r="Q48" s="146">
        <v>44.138079097269312</v>
      </c>
      <c r="R48" s="146">
        <v>44.097313761520837</v>
      </c>
      <c r="S48" s="146">
        <v>44.997649663640026</v>
      </c>
      <c r="T48" s="146">
        <v>45.323423245634373</v>
      </c>
      <c r="U48" s="146">
        <v>45.154301770421256</v>
      </c>
    </row>
    <row r="49" spans="2:21">
      <c r="B49" s="298"/>
      <c r="C49" s="73" t="s">
        <v>39</v>
      </c>
      <c r="D49" s="146">
        <v>100</v>
      </c>
      <c r="E49" s="146">
        <v>100</v>
      </c>
      <c r="F49" s="146">
        <v>100</v>
      </c>
      <c r="G49" s="146">
        <v>100</v>
      </c>
      <c r="H49" s="146">
        <v>100</v>
      </c>
      <c r="I49" s="146">
        <v>100</v>
      </c>
      <c r="J49" s="146">
        <v>100</v>
      </c>
      <c r="K49" s="146">
        <v>100</v>
      </c>
      <c r="L49" s="146">
        <v>100</v>
      </c>
      <c r="M49" s="146">
        <v>100</v>
      </c>
      <c r="N49" s="146">
        <v>100</v>
      </c>
      <c r="O49" s="146">
        <v>100</v>
      </c>
      <c r="P49" s="146">
        <v>100</v>
      </c>
      <c r="Q49" s="146">
        <v>100</v>
      </c>
      <c r="R49" s="146">
        <v>100</v>
      </c>
      <c r="S49" s="146">
        <v>100</v>
      </c>
      <c r="T49" s="146">
        <v>100</v>
      </c>
      <c r="U49" s="146">
        <v>100</v>
      </c>
    </row>
    <row r="50" spans="2:21">
      <c r="B50" s="219" t="s">
        <v>10</v>
      </c>
      <c r="C50" s="147" t="s">
        <v>275</v>
      </c>
      <c r="D50" s="146">
        <v>25.491926617102052</v>
      </c>
      <c r="E50" s="146">
        <v>24.621331073784162</v>
      </c>
      <c r="F50" s="146">
        <v>25.073676400410527</v>
      </c>
      <c r="G50" s="146">
        <v>26.011458421546656</v>
      </c>
      <c r="H50" s="146">
        <v>25.400554383646167</v>
      </c>
      <c r="I50" s="146">
        <v>25.71534945594091</v>
      </c>
      <c r="J50" s="146">
        <v>25.671981417443511</v>
      </c>
      <c r="K50" s="146">
        <v>24.894425579334271</v>
      </c>
      <c r="L50" s="146">
        <v>25.29726749810791</v>
      </c>
      <c r="M50" s="146">
        <v>26.943488197782507</v>
      </c>
      <c r="N50" s="146">
        <v>26.958997328942893</v>
      </c>
      <c r="O50" s="146">
        <v>26.950867466997096</v>
      </c>
      <c r="P50" s="146">
        <v>31.541963585690358</v>
      </c>
      <c r="Q50" s="146">
        <v>31.036652368966656</v>
      </c>
      <c r="R50" s="146">
        <v>31.30056507942373</v>
      </c>
      <c r="S50" s="146">
        <v>26.449125482904144</v>
      </c>
      <c r="T50" s="146">
        <v>25.80827777214467</v>
      </c>
      <c r="U50" s="146">
        <v>26.1411574003507</v>
      </c>
    </row>
    <row r="51" spans="2:21">
      <c r="B51" s="219"/>
      <c r="C51" s="147" t="s">
        <v>276</v>
      </c>
      <c r="D51" s="146">
        <v>19.27757927268728</v>
      </c>
      <c r="E51" s="146">
        <v>19.563232936713103</v>
      </c>
      <c r="F51" s="146">
        <v>19.414812581305195</v>
      </c>
      <c r="G51" s="146">
        <v>18.915738751452036</v>
      </c>
      <c r="H51" s="146">
        <v>19.124593459453184</v>
      </c>
      <c r="I51" s="146">
        <v>19.016971920184478</v>
      </c>
      <c r="J51" s="146">
        <v>19.152175741567351</v>
      </c>
      <c r="K51" s="146">
        <v>19.409502895990542</v>
      </c>
      <c r="L51" s="146">
        <v>19.276184927608398</v>
      </c>
      <c r="M51" s="146">
        <v>18.366041984581258</v>
      </c>
      <c r="N51" s="146">
        <v>18.573683686189895</v>
      </c>
      <c r="O51" s="146">
        <v>18.464838235673611</v>
      </c>
      <c r="P51" s="146">
        <v>16.988310033999319</v>
      </c>
      <c r="Q51" s="146">
        <v>17.372235561031861</v>
      </c>
      <c r="R51" s="146">
        <v>17.171719872680889</v>
      </c>
      <c r="S51" s="146">
        <v>18.816585097198445</v>
      </c>
      <c r="T51" s="146">
        <v>19.083467761024281</v>
      </c>
      <c r="U51" s="146">
        <v>18.944839190745554</v>
      </c>
    </row>
    <row r="52" spans="2:21">
      <c r="B52" s="219"/>
      <c r="C52" s="147" t="s">
        <v>277</v>
      </c>
      <c r="D52" s="146">
        <v>10.6161634110869</v>
      </c>
      <c r="E52" s="146">
        <v>10.745925920344495</v>
      </c>
      <c r="F52" s="146">
        <v>10.678503722879201</v>
      </c>
      <c r="G52" s="146">
        <v>10.226477257389341</v>
      </c>
      <c r="H52" s="146">
        <v>10.19937863689359</v>
      </c>
      <c r="I52" s="146">
        <v>10.213342388430354</v>
      </c>
      <c r="J52" s="146">
        <v>10.481109383596024</v>
      </c>
      <c r="K52" s="146">
        <v>10.554377415256507</v>
      </c>
      <c r="L52" s="146">
        <v>10.516418167814358</v>
      </c>
      <c r="M52" s="146">
        <v>8.6898194834240385</v>
      </c>
      <c r="N52" s="146">
        <v>9.0774431783176404</v>
      </c>
      <c r="O52" s="146">
        <v>8.874251452500431</v>
      </c>
      <c r="P52" s="146">
        <v>7.048452887141643</v>
      </c>
      <c r="Q52" s="146">
        <v>7.3637777069352293</v>
      </c>
      <c r="R52" s="146">
        <v>7.1990906287308754</v>
      </c>
      <c r="S52" s="146">
        <v>9.864545262976117</v>
      </c>
      <c r="T52" s="146">
        <v>10.018275312277524</v>
      </c>
      <c r="U52" s="146">
        <v>9.9384223288052098</v>
      </c>
    </row>
    <row r="53" spans="2:21">
      <c r="B53" s="219"/>
      <c r="C53" s="147" t="s">
        <v>278</v>
      </c>
      <c r="D53" s="146">
        <v>44.614330699123769</v>
      </c>
      <c r="E53" s="146">
        <v>45.069510069158241</v>
      </c>
      <c r="F53" s="146">
        <v>44.833007295405068</v>
      </c>
      <c r="G53" s="146">
        <v>44.846325569611963</v>
      </c>
      <c r="H53" s="146">
        <v>45.275473520007054</v>
      </c>
      <c r="I53" s="146">
        <v>45.054336235444261</v>
      </c>
      <c r="J53" s="146">
        <v>44.694733457393113</v>
      </c>
      <c r="K53" s="146">
        <v>45.14169410941868</v>
      </c>
      <c r="L53" s="146">
        <v>44.910129406469338</v>
      </c>
      <c r="M53" s="146">
        <v>46.000650334212196</v>
      </c>
      <c r="N53" s="146">
        <v>45.389875806549576</v>
      </c>
      <c r="O53" s="146">
        <v>45.710042844828862</v>
      </c>
      <c r="P53" s="146">
        <v>44.421273493168677</v>
      </c>
      <c r="Q53" s="146">
        <v>44.227334363066255</v>
      </c>
      <c r="R53" s="146">
        <v>44.328624419164505</v>
      </c>
      <c r="S53" s="146">
        <v>44.869744156921293</v>
      </c>
      <c r="T53" s="146">
        <v>45.089979154553525</v>
      </c>
      <c r="U53" s="146">
        <v>44.975581080098536</v>
      </c>
    </row>
    <row r="54" spans="2:21">
      <c r="B54" s="219"/>
      <c r="C54" s="73" t="s">
        <v>39</v>
      </c>
      <c r="D54" s="146">
        <v>100</v>
      </c>
      <c r="E54" s="146">
        <v>100</v>
      </c>
      <c r="F54" s="146">
        <v>100</v>
      </c>
      <c r="G54" s="146">
        <v>100</v>
      </c>
      <c r="H54" s="146">
        <v>100</v>
      </c>
      <c r="I54" s="146">
        <v>100</v>
      </c>
      <c r="J54" s="146">
        <v>100</v>
      </c>
      <c r="K54" s="146">
        <v>100</v>
      </c>
      <c r="L54" s="146">
        <v>100</v>
      </c>
      <c r="M54" s="146">
        <v>100</v>
      </c>
      <c r="N54" s="146">
        <v>100</v>
      </c>
      <c r="O54" s="146">
        <v>100</v>
      </c>
      <c r="P54" s="146">
        <v>100</v>
      </c>
      <c r="Q54" s="146">
        <v>100</v>
      </c>
      <c r="R54" s="146">
        <v>100</v>
      </c>
      <c r="S54" s="146">
        <v>100</v>
      </c>
      <c r="T54" s="146">
        <v>100</v>
      </c>
      <c r="U54" s="146">
        <v>100</v>
      </c>
    </row>
  </sheetData>
  <mergeCells count="25">
    <mergeCell ref="M4:O4"/>
    <mergeCell ref="P4:R4"/>
    <mergeCell ref="G33:I33"/>
    <mergeCell ref="J33:L33"/>
    <mergeCell ref="B4:B5"/>
    <mergeCell ref="C4:C5"/>
    <mergeCell ref="D4:F4"/>
    <mergeCell ref="G4:I4"/>
    <mergeCell ref="J4:L4"/>
    <mergeCell ref="B50:B54"/>
    <mergeCell ref="B2:U2"/>
    <mergeCell ref="M33:O33"/>
    <mergeCell ref="P33:R33"/>
    <mergeCell ref="S33:U33"/>
    <mergeCell ref="B35:B39"/>
    <mergeCell ref="B40:B44"/>
    <mergeCell ref="B45:B49"/>
    <mergeCell ref="B6:B10"/>
    <mergeCell ref="B11:B15"/>
    <mergeCell ref="B16:B20"/>
    <mergeCell ref="B21:B25"/>
    <mergeCell ref="B31:U31"/>
    <mergeCell ref="B33:B34"/>
    <mergeCell ref="C33:C34"/>
    <mergeCell ref="D33:F3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B2:N10"/>
  <sheetViews>
    <sheetView workbookViewId="0"/>
  </sheetViews>
  <sheetFormatPr defaultRowHeight="14.5"/>
  <cols>
    <col min="2" max="2" width="20.26953125" bestFit="1" customWidth="1"/>
  </cols>
  <sheetData>
    <row r="2" spans="2:14" ht="15" customHeight="1">
      <c r="B2" s="299" t="s">
        <v>280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2:14">
      <c r="B3" s="243" t="s">
        <v>281</v>
      </c>
      <c r="C3" s="232" t="s">
        <v>7</v>
      </c>
      <c r="D3" s="232"/>
      <c r="E3" s="232"/>
      <c r="F3" s="232" t="s">
        <v>8</v>
      </c>
      <c r="G3" s="232"/>
      <c r="H3" s="232"/>
      <c r="I3" s="232" t="s">
        <v>9</v>
      </c>
      <c r="J3" s="232"/>
      <c r="K3" s="232"/>
      <c r="L3" s="223" t="s">
        <v>10</v>
      </c>
      <c r="M3" s="223"/>
      <c r="N3" s="223"/>
    </row>
    <row r="4" spans="2:14">
      <c r="B4" s="243"/>
      <c r="C4" s="97" t="s">
        <v>37</v>
      </c>
      <c r="D4" s="97" t="s">
        <v>38</v>
      </c>
      <c r="E4" s="97" t="s">
        <v>39</v>
      </c>
      <c r="F4" s="97" t="s">
        <v>37</v>
      </c>
      <c r="G4" s="97" t="s">
        <v>38</v>
      </c>
      <c r="H4" s="97" t="s">
        <v>39</v>
      </c>
      <c r="I4" s="97" t="s">
        <v>37</v>
      </c>
      <c r="J4" s="97" t="s">
        <v>38</v>
      </c>
      <c r="K4" s="97" t="s">
        <v>39</v>
      </c>
      <c r="L4" s="97" t="s">
        <v>37</v>
      </c>
      <c r="M4" s="97" t="s">
        <v>38</v>
      </c>
      <c r="N4" s="97" t="s">
        <v>39</v>
      </c>
    </row>
    <row r="5" spans="2:14">
      <c r="B5" s="46" t="s">
        <v>31</v>
      </c>
      <c r="C5" s="25">
        <v>9562071</v>
      </c>
      <c r="D5" s="25">
        <v>9196234</v>
      </c>
      <c r="E5" s="25">
        <v>18758305</v>
      </c>
      <c r="F5" s="25">
        <v>9492461</v>
      </c>
      <c r="G5" s="25">
        <v>9139234</v>
      </c>
      <c r="H5" s="25">
        <v>18631695</v>
      </c>
      <c r="I5" s="25">
        <v>9464348</v>
      </c>
      <c r="J5" s="25">
        <v>9090346</v>
      </c>
      <c r="K5" s="25">
        <v>18554694</v>
      </c>
      <c r="L5" s="3">
        <v>9189037</v>
      </c>
      <c r="M5" s="3">
        <v>8795011</v>
      </c>
      <c r="N5" s="3">
        <v>17984048</v>
      </c>
    </row>
    <row r="6" spans="2:14">
      <c r="B6" s="46" t="s">
        <v>282</v>
      </c>
      <c r="C6" s="148">
        <v>4107070</v>
      </c>
      <c r="D6" s="149">
        <v>4358513</v>
      </c>
      <c r="E6" s="28">
        <v>8465583</v>
      </c>
      <c r="F6" s="28">
        <v>4142781</v>
      </c>
      <c r="G6" s="28">
        <v>4372472</v>
      </c>
      <c r="H6" s="28">
        <v>8515253</v>
      </c>
      <c r="I6" s="28">
        <v>4183037</v>
      </c>
      <c r="J6" s="148">
        <v>4411010</v>
      </c>
      <c r="K6" s="28">
        <v>8594047</v>
      </c>
      <c r="L6" s="3">
        <v>4201805</v>
      </c>
      <c r="M6" s="3">
        <v>4379057</v>
      </c>
      <c r="N6" s="3">
        <v>8580862</v>
      </c>
    </row>
    <row r="7" spans="2:14">
      <c r="B7" s="46" t="s">
        <v>33</v>
      </c>
      <c r="C7" s="25">
        <v>13669141</v>
      </c>
      <c r="D7" s="25">
        <v>13554747</v>
      </c>
      <c r="E7" s="25">
        <v>27223888</v>
      </c>
      <c r="F7" s="25">
        <v>13635242</v>
      </c>
      <c r="G7" s="25">
        <v>13511706</v>
      </c>
      <c r="H7" s="25">
        <v>27146948</v>
      </c>
      <c r="I7" s="28">
        <v>13647385</v>
      </c>
      <c r="J7" s="148">
        <v>13501356</v>
      </c>
      <c r="K7" s="28">
        <v>27148741</v>
      </c>
      <c r="L7" s="3">
        <v>13390842</v>
      </c>
      <c r="M7" s="3">
        <v>13174068</v>
      </c>
      <c r="N7" s="3">
        <v>26564910</v>
      </c>
    </row>
    <row r="8" spans="2:14">
      <c r="B8" s="46" t="s">
        <v>34</v>
      </c>
      <c r="C8" s="25">
        <v>1852044</v>
      </c>
      <c r="D8" s="25">
        <v>1985850</v>
      </c>
      <c r="E8" s="25">
        <v>3837894</v>
      </c>
      <c r="F8" s="25">
        <v>1920110</v>
      </c>
      <c r="G8" s="25">
        <v>2088037</v>
      </c>
      <c r="H8" s="25">
        <v>4008147</v>
      </c>
      <c r="I8" s="25">
        <v>2018816</v>
      </c>
      <c r="J8" s="25">
        <v>2181132</v>
      </c>
      <c r="K8" s="25">
        <v>4199948</v>
      </c>
      <c r="L8" s="3">
        <v>2092386</v>
      </c>
      <c r="M8" s="3">
        <v>2229605</v>
      </c>
      <c r="N8" s="3">
        <v>4321991</v>
      </c>
    </row>
    <row r="9" spans="2:14">
      <c r="B9" s="46" t="s">
        <v>35</v>
      </c>
      <c r="C9" s="25">
        <v>963067</v>
      </c>
      <c r="D9" s="25">
        <v>996308</v>
      </c>
      <c r="E9" s="25">
        <v>1959375</v>
      </c>
      <c r="F9" s="25">
        <v>962550</v>
      </c>
      <c r="G9" s="25">
        <v>1028440</v>
      </c>
      <c r="H9" s="25">
        <v>1990990</v>
      </c>
      <c r="I9" s="25">
        <v>941085</v>
      </c>
      <c r="J9" s="25">
        <v>1017289</v>
      </c>
      <c r="K9" s="25">
        <v>1958374</v>
      </c>
      <c r="L9" s="3">
        <v>1073251</v>
      </c>
      <c r="M9" s="3">
        <v>1160564</v>
      </c>
      <c r="N9" s="3">
        <v>2233815</v>
      </c>
    </row>
    <row r="10" spans="2:14">
      <c r="B10" s="46" t="s">
        <v>274</v>
      </c>
      <c r="C10" s="26">
        <v>16484252</v>
      </c>
      <c r="D10" s="26">
        <v>16536905</v>
      </c>
      <c r="E10" s="26">
        <v>33021157</v>
      </c>
      <c r="F10" s="141">
        <v>16517902</v>
      </c>
      <c r="G10" s="141">
        <v>16628183</v>
      </c>
      <c r="H10" s="141">
        <v>33146085</v>
      </c>
      <c r="I10" s="141">
        <v>16607286</v>
      </c>
      <c r="J10" s="150">
        <v>16699777</v>
      </c>
      <c r="K10" s="141">
        <v>33307063</v>
      </c>
      <c r="L10" s="3">
        <v>16556479</v>
      </c>
      <c r="M10" s="3">
        <v>16564237</v>
      </c>
      <c r="N10" s="3">
        <v>33120716</v>
      </c>
    </row>
  </sheetData>
  <mergeCells count="6">
    <mergeCell ref="B2:N2"/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B2:N10"/>
  <sheetViews>
    <sheetView workbookViewId="0"/>
  </sheetViews>
  <sheetFormatPr defaultRowHeight="14.5"/>
  <cols>
    <col min="2" max="2" width="25.1796875" customWidth="1"/>
  </cols>
  <sheetData>
    <row r="2" spans="2:14">
      <c r="B2" s="300" t="s">
        <v>283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2:14">
      <c r="B3" s="221" t="s">
        <v>284</v>
      </c>
      <c r="C3" s="294" t="s">
        <v>7</v>
      </c>
      <c r="D3" s="294"/>
      <c r="E3" s="294"/>
      <c r="F3" s="294" t="s">
        <v>8</v>
      </c>
      <c r="G3" s="294"/>
      <c r="H3" s="294"/>
      <c r="I3" s="294" t="s">
        <v>9</v>
      </c>
      <c r="J3" s="294"/>
      <c r="K3" s="294"/>
      <c r="L3" s="294" t="s">
        <v>10</v>
      </c>
      <c r="M3" s="294"/>
      <c r="N3" s="294"/>
    </row>
    <row r="4" spans="2:14">
      <c r="B4" s="222"/>
      <c r="C4" s="143" t="s">
        <v>37</v>
      </c>
      <c r="D4" s="143" t="s">
        <v>38</v>
      </c>
      <c r="E4" s="143" t="s">
        <v>39</v>
      </c>
      <c r="F4" s="143" t="s">
        <v>37</v>
      </c>
      <c r="G4" s="143" t="s">
        <v>38</v>
      </c>
      <c r="H4" s="143" t="s">
        <v>39</v>
      </c>
      <c r="I4" s="143" t="s">
        <v>37</v>
      </c>
      <c r="J4" s="143" t="s">
        <v>38</v>
      </c>
      <c r="K4" s="143" t="s">
        <v>39</v>
      </c>
      <c r="L4" s="143" t="s">
        <v>37</v>
      </c>
      <c r="M4" s="143" t="s">
        <v>38</v>
      </c>
      <c r="N4" s="143" t="s">
        <v>39</v>
      </c>
    </row>
    <row r="5" spans="2:14">
      <c r="B5" s="152" t="s">
        <v>31</v>
      </c>
      <c r="C5" s="151">
        <v>14.143171346118033</v>
      </c>
      <c r="D5" s="151">
        <v>14.622255658005908</v>
      </c>
      <c r="E5" s="151">
        <v>14.374055060900428</v>
      </c>
      <c r="F5" s="151">
        <v>14.194708627529257</v>
      </c>
      <c r="G5" s="151">
        <v>14.681607005403476</v>
      </c>
      <c r="H5" s="151">
        <v>14.429440276008917</v>
      </c>
      <c r="I5" s="151">
        <v>14.731704418098914</v>
      </c>
      <c r="J5" s="151">
        <v>15.261698876719599</v>
      </c>
      <c r="K5" s="151">
        <v>14.986681139842039</v>
      </c>
      <c r="L5" s="52">
        <v>14.451454545074242</v>
      </c>
      <c r="M5" s="52">
        <v>14.959320988169836</v>
      </c>
      <c r="N5" s="52">
        <v>14.695442986670852</v>
      </c>
    </row>
    <row r="6" spans="2:14">
      <c r="B6" s="152" t="s">
        <v>32</v>
      </c>
      <c r="C6" s="151">
        <v>11.903912053877921</v>
      </c>
      <c r="D6" s="151">
        <v>13.343507453161704</v>
      </c>
      <c r="E6" s="151">
        <v>12.604013168969065</v>
      </c>
      <c r="F6" s="151">
        <v>11.93193718544161</v>
      </c>
      <c r="G6" s="151">
        <v>13.300852175618125</v>
      </c>
      <c r="H6" s="151">
        <v>12.597697120621859</v>
      </c>
      <c r="I6" s="151">
        <v>12.300837658168245</v>
      </c>
      <c r="J6" s="151">
        <v>13.753028714986756</v>
      </c>
      <c r="K6" s="151">
        <v>13.005691676628336</v>
      </c>
      <c r="L6" s="52">
        <v>12.458997853940321</v>
      </c>
      <c r="M6" s="52">
        <v>13.803975631934248</v>
      </c>
      <c r="N6" s="52">
        <v>13.110916901608114</v>
      </c>
    </row>
    <row r="7" spans="2:14">
      <c r="B7" s="152" t="s">
        <v>33</v>
      </c>
      <c r="C7" s="146">
        <v>13.386557202992291</v>
      </c>
      <c r="D7" s="146">
        <v>14.185140754751691</v>
      </c>
      <c r="E7" s="146">
        <v>13.772607735774328</v>
      </c>
      <c r="F7" s="151">
        <v>13.421393567727963</v>
      </c>
      <c r="G7" s="151">
        <v>14.204431851835553</v>
      </c>
      <c r="H7" s="151">
        <v>13.800035320878582</v>
      </c>
      <c r="I7" s="151">
        <v>13.890344629402481</v>
      </c>
      <c r="J7" s="151">
        <v>14.733658415406209</v>
      </c>
      <c r="K7" s="151">
        <v>14.297313062717848</v>
      </c>
      <c r="L7" s="52">
        <v>13.760926287435343</v>
      </c>
      <c r="M7" s="52">
        <v>14.554406934897161</v>
      </c>
      <c r="N7" s="52">
        <v>14.143314572308071</v>
      </c>
    </row>
    <row r="8" spans="2:14">
      <c r="B8" s="152" t="s">
        <v>34</v>
      </c>
      <c r="C8" s="151">
        <v>9.2043015669056558</v>
      </c>
      <c r="D8" s="151">
        <v>10.923210848084725</v>
      </c>
      <c r="E8" s="151">
        <v>10.020192629555753</v>
      </c>
      <c r="F8" s="151">
        <v>9.3448060212144153</v>
      </c>
      <c r="G8" s="151">
        <v>11.227392502579082</v>
      </c>
      <c r="H8" s="151">
        <v>10.239217462273393</v>
      </c>
      <c r="I8" s="151">
        <v>9.9056395703514397</v>
      </c>
      <c r="J8" s="151">
        <v>11.826095028227739</v>
      </c>
      <c r="K8" s="151">
        <v>10.817957434107392</v>
      </c>
      <c r="L8" s="52">
        <v>10.373152926650203</v>
      </c>
      <c r="M8" s="52">
        <v>12.177740651846298</v>
      </c>
      <c r="N8" s="52">
        <v>11.231778629654146</v>
      </c>
    </row>
    <row r="9" spans="2:14">
      <c r="B9" s="152" t="s">
        <v>35</v>
      </c>
      <c r="C9" s="151">
        <v>7.7412132490770666</v>
      </c>
      <c r="D9" s="151">
        <v>9.0073774376364142</v>
      </c>
      <c r="E9" s="151">
        <v>8.3371280784559545</v>
      </c>
      <c r="F9" s="151">
        <v>7.4030252150476734</v>
      </c>
      <c r="G9" s="151">
        <v>8.7651534779703546</v>
      </c>
      <c r="H9" s="151">
        <v>8.0491532034032041</v>
      </c>
      <c r="I9" s="146">
        <v>7.2796377682383522</v>
      </c>
      <c r="J9" s="146">
        <v>8.6455652988599336</v>
      </c>
      <c r="K9" s="146">
        <v>7.930490980202098</v>
      </c>
      <c r="L9" s="52">
        <v>8.3254926774906899</v>
      </c>
      <c r="M9" s="52">
        <v>9.8424556119553834</v>
      </c>
      <c r="N9" s="52">
        <v>9.0501799084924297</v>
      </c>
    </row>
    <row r="10" spans="2:14">
      <c r="B10" s="46" t="s">
        <v>274</v>
      </c>
      <c r="C10" s="151">
        <v>12.240184357941418</v>
      </c>
      <c r="D10" s="151">
        <v>13.25103594376769</v>
      </c>
      <c r="E10" s="151">
        <v>12.726372242379055</v>
      </c>
      <c r="F10" s="151">
        <v>12.222553583632461</v>
      </c>
      <c r="G10" s="151">
        <v>13.254390231306253</v>
      </c>
      <c r="H10" s="151">
        <v>12.719290739231953</v>
      </c>
      <c r="I10" s="151">
        <v>12.623452994238782</v>
      </c>
      <c r="J10" s="151">
        <v>13.705628532801162</v>
      </c>
      <c r="K10" s="151">
        <v>13.143801212243151</v>
      </c>
      <c r="L10" s="52">
        <v>12.699323309641528</v>
      </c>
      <c r="M10" s="52">
        <v>13.733003847656706</v>
      </c>
      <c r="N10" s="52">
        <v>13.196072549625674</v>
      </c>
    </row>
  </sheetData>
  <mergeCells count="6">
    <mergeCell ref="B2:N2"/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B2:Q11"/>
  <sheetViews>
    <sheetView workbookViewId="0"/>
  </sheetViews>
  <sheetFormatPr defaultRowHeight="14.5"/>
  <sheetData>
    <row r="2" spans="2:17">
      <c r="B2" s="272" t="s">
        <v>285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2:17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29"/>
      <c r="N3" s="29"/>
      <c r="O3" s="22"/>
      <c r="P3" s="22"/>
      <c r="Q3" s="22"/>
    </row>
    <row r="4" spans="2:17">
      <c r="B4" s="301" t="s">
        <v>1</v>
      </c>
      <c r="C4" s="226" t="s">
        <v>286</v>
      </c>
      <c r="D4" s="226"/>
      <c r="E4" s="226"/>
      <c r="F4" s="226" t="s">
        <v>287</v>
      </c>
      <c r="G4" s="226"/>
      <c r="H4" s="226"/>
      <c r="I4" s="226" t="s">
        <v>288</v>
      </c>
      <c r="J4" s="226"/>
      <c r="K4" s="226"/>
      <c r="L4" s="226" t="s">
        <v>289</v>
      </c>
      <c r="M4" s="226"/>
      <c r="N4" s="226"/>
      <c r="O4" s="301" t="s">
        <v>290</v>
      </c>
      <c r="P4" s="301"/>
      <c r="Q4" s="301"/>
    </row>
    <row r="5" spans="2:17">
      <c r="B5" s="301"/>
      <c r="C5" s="154" t="s">
        <v>37</v>
      </c>
      <c r="D5" s="154" t="s">
        <v>38</v>
      </c>
      <c r="E5" s="154" t="s">
        <v>39</v>
      </c>
      <c r="F5" s="154" t="s">
        <v>37</v>
      </c>
      <c r="G5" s="154" t="s">
        <v>38</v>
      </c>
      <c r="H5" s="154" t="s">
        <v>39</v>
      </c>
      <c r="I5" s="154" t="s">
        <v>37</v>
      </c>
      <c r="J5" s="154" t="s">
        <v>38</v>
      </c>
      <c r="K5" s="154" t="s">
        <v>39</v>
      </c>
      <c r="L5" s="154" t="s">
        <v>37</v>
      </c>
      <c r="M5" s="154" t="s">
        <v>38</v>
      </c>
      <c r="N5" s="154" t="s">
        <v>39</v>
      </c>
      <c r="O5" s="154" t="s">
        <v>37</v>
      </c>
      <c r="P5" s="154" t="s">
        <v>38</v>
      </c>
      <c r="Q5" s="154" t="s">
        <v>39</v>
      </c>
    </row>
    <row r="6" spans="2:17">
      <c r="B6" s="73" t="s">
        <v>7</v>
      </c>
      <c r="C6" s="28">
        <v>4881946</v>
      </c>
      <c r="D6" s="28">
        <v>5199079</v>
      </c>
      <c r="E6" s="28">
        <v>10081025</v>
      </c>
      <c r="F6" s="28">
        <v>3675919</v>
      </c>
      <c r="G6" s="28">
        <v>2542614</v>
      </c>
      <c r="H6" s="28">
        <v>6218533</v>
      </c>
      <c r="I6" s="28">
        <v>1487777</v>
      </c>
      <c r="J6" s="28">
        <v>1206914</v>
      </c>
      <c r="K6" s="28">
        <v>2694691</v>
      </c>
      <c r="L6" s="28">
        <v>269361</v>
      </c>
      <c r="M6" s="28">
        <v>165416</v>
      </c>
      <c r="N6" s="28">
        <v>434777</v>
      </c>
      <c r="O6" s="25">
        <v>12440776</v>
      </c>
      <c r="P6" s="25">
        <v>11061022</v>
      </c>
      <c r="Q6" s="25">
        <v>23501798</v>
      </c>
    </row>
    <row r="7" spans="2:17">
      <c r="B7" s="73" t="s">
        <v>8</v>
      </c>
      <c r="C7" s="28">
        <v>5379043</v>
      </c>
      <c r="D7" s="28">
        <v>5758570</v>
      </c>
      <c r="E7" s="28">
        <v>11137613</v>
      </c>
      <c r="F7" s="28">
        <v>4567360</v>
      </c>
      <c r="G7" s="28">
        <v>3384443</v>
      </c>
      <c r="H7" s="28">
        <v>7951803</v>
      </c>
      <c r="I7" s="28">
        <v>1660242</v>
      </c>
      <c r="J7" s="28">
        <v>1407881</v>
      </c>
      <c r="K7" s="28">
        <v>3068123</v>
      </c>
      <c r="L7" s="28">
        <v>287274</v>
      </c>
      <c r="M7" s="28">
        <v>184577</v>
      </c>
      <c r="N7" s="28">
        <v>471851</v>
      </c>
      <c r="O7" s="25">
        <v>13002117</v>
      </c>
      <c r="P7" s="25">
        <v>11733280</v>
      </c>
      <c r="Q7" s="25">
        <v>24735397</v>
      </c>
    </row>
    <row r="8" spans="2:17">
      <c r="B8" s="73" t="s">
        <v>9</v>
      </c>
      <c r="C8" s="28">
        <v>4915471</v>
      </c>
      <c r="D8" s="28">
        <v>5301813</v>
      </c>
      <c r="E8" s="28">
        <v>10217284</v>
      </c>
      <c r="F8" s="28">
        <v>4136371</v>
      </c>
      <c r="G8" s="28">
        <v>3040829</v>
      </c>
      <c r="H8" s="28">
        <v>7177200</v>
      </c>
      <c r="I8" s="28">
        <v>1618789</v>
      </c>
      <c r="J8" s="28">
        <v>1410765</v>
      </c>
      <c r="K8" s="28">
        <v>3029554</v>
      </c>
      <c r="L8" s="28">
        <v>275177</v>
      </c>
      <c r="M8" s="28">
        <v>175967</v>
      </c>
      <c r="N8" s="28">
        <v>451144</v>
      </c>
      <c r="O8" s="28">
        <v>12766869</v>
      </c>
      <c r="P8" s="28">
        <v>11630667</v>
      </c>
      <c r="Q8" s="28">
        <v>24397536</v>
      </c>
    </row>
    <row r="9" spans="2:17">
      <c r="B9" s="161" t="s">
        <v>10</v>
      </c>
      <c r="C9" s="155">
        <v>4962765</v>
      </c>
      <c r="D9" s="155">
        <v>5243694</v>
      </c>
      <c r="E9" s="155">
        <v>10206459</v>
      </c>
      <c r="F9" s="155">
        <v>3974339</v>
      </c>
      <c r="G9" s="155">
        <v>3126431</v>
      </c>
      <c r="H9" s="155">
        <v>7100770</v>
      </c>
      <c r="I9" s="155">
        <v>1539435</v>
      </c>
      <c r="J9" s="155">
        <v>1313952</v>
      </c>
      <c r="K9" s="155">
        <v>2853387</v>
      </c>
      <c r="L9" s="155">
        <v>252994</v>
      </c>
      <c r="M9" s="155">
        <v>165661</v>
      </c>
      <c r="N9" s="155">
        <v>418655</v>
      </c>
      <c r="O9" s="155">
        <v>11164109</v>
      </c>
      <c r="P9" s="155">
        <v>10191540</v>
      </c>
      <c r="Q9" s="155">
        <v>21355649</v>
      </c>
    </row>
    <row r="10" spans="2:17">
      <c r="B10" s="156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2"/>
      <c r="P10" s="22"/>
      <c r="Q10" s="22"/>
    </row>
    <row r="11" spans="2:17">
      <c r="B11" s="157" t="s">
        <v>291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</sheetData>
  <mergeCells count="7">
    <mergeCell ref="B2:Q2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B2:N46"/>
  <sheetViews>
    <sheetView workbookViewId="0"/>
  </sheetViews>
  <sheetFormatPr defaultRowHeight="14.5"/>
  <sheetData>
    <row r="2" spans="2:14">
      <c r="B2" s="272" t="s">
        <v>292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2:14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>
      <c r="B4" s="294" t="s">
        <v>1</v>
      </c>
      <c r="C4" s="73"/>
      <c r="D4" s="223" t="s">
        <v>286</v>
      </c>
      <c r="E4" s="223"/>
      <c r="F4" s="223" t="s">
        <v>287</v>
      </c>
      <c r="G4" s="223"/>
      <c r="H4" s="223" t="s">
        <v>288</v>
      </c>
      <c r="I4" s="223"/>
      <c r="J4" s="223" t="s">
        <v>289</v>
      </c>
      <c r="K4" s="223"/>
      <c r="L4" s="223" t="s">
        <v>290</v>
      </c>
      <c r="M4" s="223"/>
      <c r="N4" s="223"/>
    </row>
    <row r="5" spans="2:14" ht="24.5">
      <c r="B5" s="294"/>
      <c r="C5" s="158" t="s">
        <v>273</v>
      </c>
      <c r="D5" s="159" t="s">
        <v>37</v>
      </c>
      <c r="E5" s="159" t="s">
        <v>38</v>
      </c>
      <c r="F5" s="159" t="s">
        <v>37</v>
      </c>
      <c r="G5" s="159" t="s">
        <v>38</v>
      </c>
      <c r="H5" s="159" t="s">
        <v>37</v>
      </c>
      <c r="I5" s="159" t="s">
        <v>38</v>
      </c>
      <c r="J5" s="159" t="s">
        <v>37</v>
      </c>
      <c r="K5" s="159" t="s">
        <v>38</v>
      </c>
      <c r="L5" s="23" t="s">
        <v>37</v>
      </c>
      <c r="M5" s="23" t="s">
        <v>38</v>
      </c>
      <c r="N5" s="23" t="s">
        <v>39</v>
      </c>
    </row>
    <row r="6" spans="2:14">
      <c r="B6" s="251" t="s">
        <v>7</v>
      </c>
      <c r="C6" s="132" t="s">
        <v>275</v>
      </c>
      <c r="D6" s="135">
        <v>1827582</v>
      </c>
      <c r="E6" s="135">
        <v>1950483</v>
      </c>
      <c r="F6" s="135">
        <v>1285655</v>
      </c>
      <c r="G6" s="135">
        <v>855296</v>
      </c>
      <c r="H6" s="135">
        <v>687621</v>
      </c>
      <c r="I6" s="135">
        <v>554297</v>
      </c>
      <c r="J6" s="135">
        <v>80623</v>
      </c>
      <c r="K6" s="135">
        <v>51007</v>
      </c>
      <c r="L6" s="135">
        <v>4133527</v>
      </c>
      <c r="M6" s="135">
        <v>3636346</v>
      </c>
      <c r="N6" s="135">
        <v>7769873</v>
      </c>
    </row>
    <row r="7" spans="2:14">
      <c r="B7" s="251" t="s">
        <v>7</v>
      </c>
      <c r="C7" s="132" t="s">
        <v>276</v>
      </c>
      <c r="D7" s="135">
        <v>913911</v>
      </c>
      <c r="E7" s="135">
        <v>951546</v>
      </c>
      <c r="F7" s="135">
        <v>533980</v>
      </c>
      <c r="G7" s="135">
        <v>370399</v>
      </c>
      <c r="H7" s="135">
        <v>184221</v>
      </c>
      <c r="I7" s="135">
        <v>151443</v>
      </c>
      <c r="J7" s="135">
        <v>58733</v>
      </c>
      <c r="K7" s="135">
        <v>39407</v>
      </c>
      <c r="L7" s="135">
        <v>2169990</v>
      </c>
      <c r="M7" s="135">
        <v>1964296</v>
      </c>
      <c r="N7" s="135">
        <v>4134286</v>
      </c>
    </row>
    <row r="8" spans="2:14">
      <c r="B8" s="251" t="s">
        <v>7</v>
      </c>
      <c r="C8" s="132" t="s">
        <v>277</v>
      </c>
      <c r="D8" s="135">
        <v>417551</v>
      </c>
      <c r="E8" s="135">
        <v>415149</v>
      </c>
      <c r="F8" s="135">
        <v>185121</v>
      </c>
      <c r="G8" s="135">
        <v>142920</v>
      </c>
      <c r="H8" s="135">
        <v>69372</v>
      </c>
      <c r="I8" s="135">
        <v>49898</v>
      </c>
      <c r="J8" s="135">
        <v>12809</v>
      </c>
      <c r="K8" s="135">
        <v>7701</v>
      </c>
      <c r="L8" s="135">
        <v>802555</v>
      </c>
      <c r="M8" s="135">
        <v>714180</v>
      </c>
      <c r="N8" s="135">
        <v>1516735</v>
      </c>
    </row>
    <row r="9" spans="2:14">
      <c r="B9" s="251" t="s">
        <v>7</v>
      </c>
      <c r="C9" s="132" t="s">
        <v>278</v>
      </c>
      <c r="D9" s="135">
        <v>1722902</v>
      </c>
      <c r="E9" s="135">
        <v>1881901</v>
      </c>
      <c r="F9" s="135">
        <v>1671163</v>
      </c>
      <c r="G9" s="135">
        <v>1173999</v>
      </c>
      <c r="H9" s="135">
        <v>546563</v>
      </c>
      <c r="I9" s="135">
        <v>451276</v>
      </c>
      <c r="J9" s="135">
        <v>117196</v>
      </c>
      <c r="K9" s="135">
        <v>67301</v>
      </c>
      <c r="L9" s="135">
        <v>5334704</v>
      </c>
      <c r="M9" s="135">
        <v>4746200</v>
      </c>
      <c r="N9" s="135">
        <v>10080904</v>
      </c>
    </row>
    <row r="10" spans="2:14">
      <c r="B10" s="251" t="s">
        <v>8</v>
      </c>
      <c r="C10" s="132" t="s">
        <v>275</v>
      </c>
      <c r="D10" s="135">
        <v>2015371</v>
      </c>
      <c r="E10" s="135">
        <v>2153115</v>
      </c>
      <c r="F10" s="135">
        <v>1490619</v>
      </c>
      <c r="G10" s="135">
        <v>1056735</v>
      </c>
      <c r="H10" s="135">
        <v>729781</v>
      </c>
      <c r="I10" s="135">
        <v>598027</v>
      </c>
      <c r="J10" s="135">
        <v>79753</v>
      </c>
      <c r="K10" s="135">
        <v>52865</v>
      </c>
      <c r="L10" s="135">
        <v>4245890</v>
      </c>
      <c r="M10" s="135">
        <v>3796007</v>
      </c>
      <c r="N10" s="135">
        <v>8041897</v>
      </c>
    </row>
    <row r="11" spans="2:14">
      <c r="B11" s="251" t="s">
        <v>8</v>
      </c>
      <c r="C11" s="132" t="s">
        <v>276</v>
      </c>
      <c r="D11" s="135">
        <v>973235</v>
      </c>
      <c r="E11" s="135">
        <v>1021775</v>
      </c>
      <c r="F11" s="135">
        <v>688228</v>
      </c>
      <c r="G11" s="135">
        <v>524234</v>
      </c>
      <c r="H11" s="135">
        <v>210627</v>
      </c>
      <c r="I11" s="135">
        <v>183350</v>
      </c>
      <c r="J11" s="135">
        <v>61950</v>
      </c>
      <c r="K11" s="135">
        <v>41245</v>
      </c>
      <c r="L11" s="135">
        <v>2240202</v>
      </c>
      <c r="M11" s="135">
        <v>2047246</v>
      </c>
      <c r="N11" s="135">
        <v>4287448</v>
      </c>
    </row>
    <row r="12" spans="2:14">
      <c r="B12" s="251" t="s">
        <v>8</v>
      </c>
      <c r="C12" s="132" t="s">
        <v>277</v>
      </c>
      <c r="D12" s="135">
        <v>487289</v>
      </c>
      <c r="E12" s="135">
        <v>492054</v>
      </c>
      <c r="F12" s="135">
        <v>235938</v>
      </c>
      <c r="G12" s="135">
        <v>189926</v>
      </c>
      <c r="H12" s="135">
        <v>81690</v>
      </c>
      <c r="I12" s="135">
        <v>61627</v>
      </c>
      <c r="J12" s="135">
        <v>14755</v>
      </c>
      <c r="K12" s="135">
        <v>10099</v>
      </c>
      <c r="L12" s="135">
        <v>876214</v>
      </c>
      <c r="M12" s="135">
        <v>798521</v>
      </c>
      <c r="N12" s="135">
        <v>1674735</v>
      </c>
    </row>
    <row r="13" spans="2:14">
      <c r="B13" s="251" t="s">
        <v>8</v>
      </c>
      <c r="C13" s="132" t="s">
        <v>278</v>
      </c>
      <c r="D13" s="135">
        <v>1903148</v>
      </c>
      <c r="E13" s="135">
        <v>2091626</v>
      </c>
      <c r="F13" s="135">
        <v>2152575</v>
      </c>
      <c r="G13" s="135">
        <v>1613548</v>
      </c>
      <c r="H13" s="135">
        <v>638144</v>
      </c>
      <c r="I13" s="135">
        <v>564877</v>
      </c>
      <c r="J13" s="135">
        <v>130816</v>
      </c>
      <c r="K13" s="135">
        <v>80368</v>
      </c>
      <c r="L13" s="135">
        <v>5639811</v>
      </c>
      <c r="M13" s="135">
        <v>5091506</v>
      </c>
      <c r="N13" s="135">
        <v>10731317</v>
      </c>
    </row>
    <row r="14" spans="2:14">
      <c r="B14" s="251" t="s">
        <v>9</v>
      </c>
      <c r="C14" s="132" t="s">
        <v>275</v>
      </c>
      <c r="D14" s="135">
        <v>1892861</v>
      </c>
      <c r="E14" s="135">
        <v>2001306</v>
      </c>
      <c r="F14" s="135">
        <v>1358415</v>
      </c>
      <c r="G14" s="135">
        <v>953222</v>
      </c>
      <c r="H14" s="135">
        <v>717573</v>
      </c>
      <c r="I14" s="135">
        <v>597656</v>
      </c>
      <c r="J14" s="135">
        <v>68700</v>
      </c>
      <c r="K14" s="135">
        <v>42864</v>
      </c>
      <c r="L14" s="25">
        <v>4098884</v>
      </c>
      <c r="M14" s="25">
        <v>3663581</v>
      </c>
      <c r="N14" s="25">
        <v>7762465</v>
      </c>
    </row>
    <row r="15" spans="2:14">
      <c r="B15" s="251" t="s">
        <v>9</v>
      </c>
      <c r="C15" s="132" t="s">
        <v>276</v>
      </c>
      <c r="D15" s="135">
        <v>836615</v>
      </c>
      <c r="E15" s="135">
        <v>893608</v>
      </c>
      <c r="F15" s="135">
        <v>590871</v>
      </c>
      <c r="G15" s="135">
        <v>448380</v>
      </c>
      <c r="H15" s="135">
        <v>199408</v>
      </c>
      <c r="I15" s="135">
        <v>179600</v>
      </c>
      <c r="J15" s="135">
        <v>62214</v>
      </c>
      <c r="K15" s="135">
        <v>42497</v>
      </c>
      <c r="L15" s="26">
        <v>2187714</v>
      </c>
      <c r="M15" s="26">
        <v>2031631</v>
      </c>
      <c r="N15" s="26">
        <v>4219345</v>
      </c>
    </row>
    <row r="16" spans="2:14">
      <c r="B16" s="251" t="s">
        <v>9</v>
      </c>
      <c r="C16" s="132" t="s">
        <v>277</v>
      </c>
      <c r="D16" s="135">
        <v>438620</v>
      </c>
      <c r="E16" s="135">
        <v>451859</v>
      </c>
      <c r="F16" s="135">
        <v>213206</v>
      </c>
      <c r="G16" s="135">
        <v>177410</v>
      </c>
      <c r="H16" s="135">
        <v>75717</v>
      </c>
      <c r="I16" s="135">
        <v>62155</v>
      </c>
      <c r="J16" s="135">
        <v>14770</v>
      </c>
      <c r="K16" s="135">
        <v>9937</v>
      </c>
      <c r="L16" s="26">
        <v>855166</v>
      </c>
      <c r="M16" s="26">
        <v>801902</v>
      </c>
      <c r="N16" s="25">
        <v>1657068</v>
      </c>
    </row>
    <row r="17" spans="2:14">
      <c r="B17" s="251" t="s">
        <v>9</v>
      </c>
      <c r="C17" s="132" t="s">
        <v>278</v>
      </c>
      <c r="D17" s="135">
        <v>1747375</v>
      </c>
      <c r="E17" s="135">
        <v>1955040</v>
      </c>
      <c r="F17" s="135">
        <v>1973879</v>
      </c>
      <c r="G17" s="135">
        <v>1461817</v>
      </c>
      <c r="H17" s="135">
        <v>626091</v>
      </c>
      <c r="I17" s="135">
        <v>571354</v>
      </c>
      <c r="J17" s="135">
        <v>129493</v>
      </c>
      <c r="K17" s="135">
        <v>80669</v>
      </c>
      <c r="L17" s="25">
        <v>5625105</v>
      </c>
      <c r="M17" s="25">
        <v>5133553</v>
      </c>
      <c r="N17" s="25">
        <v>10758658</v>
      </c>
    </row>
    <row r="18" spans="2:14">
      <c r="B18" s="251" t="s">
        <v>10</v>
      </c>
      <c r="C18" s="132" t="s">
        <v>275</v>
      </c>
      <c r="D18" s="3">
        <v>1895687</v>
      </c>
      <c r="E18" s="3">
        <v>2017467</v>
      </c>
      <c r="F18" s="3">
        <v>1360692</v>
      </c>
      <c r="G18" s="3">
        <v>1004489</v>
      </c>
      <c r="H18" s="3">
        <v>696770</v>
      </c>
      <c r="I18" s="3">
        <v>563920</v>
      </c>
      <c r="J18" s="3">
        <v>63266</v>
      </c>
      <c r="K18" s="3">
        <v>41561</v>
      </c>
      <c r="L18" s="3">
        <v>4133286</v>
      </c>
      <c r="M18" s="3">
        <v>3720635</v>
      </c>
      <c r="N18" s="3">
        <v>7853921</v>
      </c>
    </row>
    <row r="19" spans="2:14">
      <c r="B19" s="251"/>
      <c r="C19" s="132" t="s">
        <v>276</v>
      </c>
      <c r="D19" s="3">
        <v>882900</v>
      </c>
      <c r="E19" s="3">
        <v>922428</v>
      </c>
      <c r="F19" s="3">
        <v>558063</v>
      </c>
      <c r="G19" s="3">
        <v>468215</v>
      </c>
      <c r="H19" s="3">
        <v>187868</v>
      </c>
      <c r="I19" s="3">
        <v>170590</v>
      </c>
      <c r="J19" s="3">
        <v>56470</v>
      </c>
      <c r="K19" s="3">
        <v>39095</v>
      </c>
      <c r="L19" s="3">
        <v>1742271</v>
      </c>
      <c r="M19" s="3">
        <v>1645208</v>
      </c>
      <c r="N19" s="3">
        <v>3387479</v>
      </c>
    </row>
    <row r="20" spans="2:14">
      <c r="B20" s="251"/>
      <c r="C20" s="132" t="s">
        <v>277</v>
      </c>
      <c r="D20" s="3">
        <v>467918</v>
      </c>
      <c r="E20" s="3">
        <v>488864</v>
      </c>
      <c r="F20" s="3">
        <v>221158</v>
      </c>
      <c r="G20" s="3">
        <v>194436</v>
      </c>
      <c r="H20" s="3">
        <v>75131</v>
      </c>
      <c r="I20" s="3">
        <v>59638</v>
      </c>
      <c r="J20" s="3">
        <v>15596</v>
      </c>
      <c r="K20" s="3">
        <v>10624</v>
      </c>
      <c r="L20" s="3">
        <v>807579</v>
      </c>
      <c r="M20" s="3">
        <v>775733</v>
      </c>
      <c r="N20" s="3">
        <v>1583312</v>
      </c>
    </row>
    <row r="21" spans="2:14">
      <c r="B21" s="251"/>
      <c r="C21" s="132" t="s">
        <v>278</v>
      </c>
      <c r="D21" s="3">
        <v>1716260</v>
      </c>
      <c r="E21" s="3">
        <v>1814935</v>
      </c>
      <c r="F21" s="3">
        <v>1834426</v>
      </c>
      <c r="G21" s="3">
        <v>1459291</v>
      </c>
      <c r="H21" s="3">
        <v>579666</v>
      </c>
      <c r="I21" s="3">
        <v>519804</v>
      </c>
      <c r="J21" s="3">
        <v>117662</v>
      </c>
      <c r="K21" s="3">
        <v>74381</v>
      </c>
      <c r="L21" s="3">
        <v>4480973</v>
      </c>
      <c r="M21" s="3">
        <v>4049964</v>
      </c>
      <c r="N21" s="3">
        <v>8530937</v>
      </c>
    </row>
    <row r="22" spans="2:14">
      <c r="B22" s="31"/>
      <c r="C22" s="31" t="s">
        <v>39</v>
      </c>
      <c r="D22" s="31">
        <v>4962765</v>
      </c>
      <c r="E22" s="31">
        <v>5243694</v>
      </c>
      <c r="F22" s="31">
        <v>3974339</v>
      </c>
      <c r="G22" s="31">
        <v>3126431</v>
      </c>
      <c r="H22" s="31">
        <v>1539435</v>
      </c>
      <c r="I22" s="31">
        <v>1313952</v>
      </c>
      <c r="J22" s="31">
        <v>252994</v>
      </c>
      <c r="K22" s="31">
        <v>165661</v>
      </c>
      <c r="L22" s="31">
        <v>11164109</v>
      </c>
      <c r="M22" s="31">
        <v>10191540</v>
      </c>
      <c r="N22" s="31">
        <v>21355649</v>
      </c>
    </row>
    <row r="23" spans="2:14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0"/>
      <c r="M23" s="30"/>
      <c r="N23" s="30"/>
    </row>
    <row r="24" spans="2:14">
      <c r="B24" s="157" t="s">
        <v>291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2:14">
      <c r="B25" s="157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>
      <c r="B26" s="15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>
      <c r="B27" s="272" t="s">
        <v>293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</row>
    <row r="28" spans="2:14">
      <c r="B28" s="22"/>
      <c r="C28" s="22"/>
      <c r="D28" s="22"/>
      <c r="E28" s="22"/>
      <c r="F28" s="22"/>
      <c r="G28" s="22"/>
      <c r="H28" s="22"/>
      <c r="I28" s="22"/>
      <c r="J28" s="22"/>
      <c r="K28" s="29"/>
      <c r="L28" s="160"/>
      <c r="M28" s="160"/>
      <c r="N28" s="160"/>
    </row>
    <row r="29" spans="2:14">
      <c r="B29" s="294" t="s">
        <v>1</v>
      </c>
      <c r="C29" s="73"/>
      <c r="D29" s="223" t="s">
        <v>286</v>
      </c>
      <c r="E29" s="223"/>
      <c r="F29" s="223" t="s">
        <v>287</v>
      </c>
      <c r="G29" s="223"/>
      <c r="H29" s="223" t="s">
        <v>288</v>
      </c>
      <c r="I29" s="223"/>
      <c r="J29" s="223" t="s">
        <v>289</v>
      </c>
      <c r="K29" s="223"/>
      <c r="L29" s="223" t="s">
        <v>290</v>
      </c>
      <c r="M29" s="223"/>
      <c r="N29" s="223"/>
    </row>
    <row r="30" spans="2:14" ht="24.5">
      <c r="B30" s="294"/>
      <c r="C30" s="158" t="s">
        <v>273</v>
      </c>
      <c r="D30" s="159" t="s">
        <v>37</v>
      </c>
      <c r="E30" s="159" t="s">
        <v>38</v>
      </c>
      <c r="F30" s="159" t="s">
        <v>37</v>
      </c>
      <c r="G30" s="159" t="s">
        <v>38</v>
      </c>
      <c r="H30" s="159" t="s">
        <v>37</v>
      </c>
      <c r="I30" s="159" t="s">
        <v>38</v>
      </c>
      <c r="J30" s="159" t="s">
        <v>37</v>
      </c>
      <c r="K30" s="159" t="s">
        <v>38</v>
      </c>
      <c r="L30" s="23" t="s">
        <v>37</v>
      </c>
      <c r="M30" s="23" t="s">
        <v>38</v>
      </c>
      <c r="N30" s="23" t="s">
        <v>39</v>
      </c>
    </row>
    <row r="31" spans="2:14">
      <c r="B31" s="251" t="s">
        <v>7</v>
      </c>
      <c r="C31" s="132" t="s">
        <v>275</v>
      </c>
      <c r="D31" s="146">
        <v>37.435522637898906</v>
      </c>
      <c r="E31" s="146">
        <v>37.515933110460523</v>
      </c>
      <c r="F31" s="146">
        <v>34.975063378708839</v>
      </c>
      <c r="G31" s="146">
        <v>33.638452395841448</v>
      </c>
      <c r="H31" s="146">
        <v>46.218015199858584</v>
      </c>
      <c r="I31" s="146">
        <v>45.926801743951927</v>
      </c>
      <c r="J31" s="146">
        <v>29.931207561599489</v>
      </c>
      <c r="K31" s="146">
        <v>30.835590269381441</v>
      </c>
      <c r="L31" s="146">
        <v>33.225636407246625</v>
      </c>
      <c r="M31" s="146">
        <v>32.875316584670024</v>
      </c>
      <c r="N31" s="146">
        <v>33.060759861862479</v>
      </c>
    </row>
    <row r="32" spans="2:14">
      <c r="B32" s="251" t="s">
        <v>7</v>
      </c>
      <c r="C32" s="132" t="s">
        <v>276</v>
      </c>
      <c r="D32" s="146">
        <v>18.72021935515059</v>
      </c>
      <c r="E32" s="146">
        <v>18.302203140210025</v>
      </c>
      <c r="F32" s="146">
        <v>14.526435430160459</v>
      </c>
      <c r="G32" s="146">
        <v>14.56764573781156</v>
      </c>
      <c r="H32" s="146">
        <v>12.382299228983912</v>
      </c>
      <c r="I32" s="146">
        <v>12.547952878166962</v>
      </c>
      <c r="J32" s="146">
        <v>21.804567105111726</v>
      </c>
      <c r="K32" s="146">
        <v>23.822967548483824</v>
      </c>
      <c r="L32" s="146">
        <v>17.442561460796334</v>
      </c>
      <c r="M32" s="146">
        <v>17.758720667945514</v>
      </c>
      <c r="N32" s="146">
        <v>17.591360456761649</v>
      </c>
    </row>
    <row r="33" spans="2:14">
      <c r="B33" s="251" t="s">
        <v>7</v>
      </c>
      <c r="C33" s="132" t="s">
        <v>277</v>
      </c>
      <c r="D33" s="146">
        <v>8.5529622818441666</v>
      </c>
      <c r="E33" s="146">
        <v>7.9850488903900088</v>
      </c>
      <c r="F33" s="146">
        <v>5.0360467681687222</v>
      </c>
      <c r="G33" s="146">
        <v>5.6209869056018729</v>
      </c>
      <c r="H33" s="146">
        <v>4.6627955668087351</v>
      </c>
      <c r="I33" s="146">
        <v>4.1343459434557888</v>
      </c>
      <c r="J33" s="146">
        <v>4.7553283511718476</v>
      </c>
      <c r="K33" s="146">
        <v>4.6555351356579777</v>
      </c>
      <c r="L33" s="146">
        <v>6.4510043424943913</v>
      </c>
      <c r="M33" s="146">
        <v>6.4567270546971161</v>
      </c>
      <c r="N33" s="146">
        <v>6.4536977128303112</v>
      </c>
    </row>
    <row r="34" spans="2:14">
      <c r="B34" s="251" t="s">
        <v>7</v>
      </c>
      <c r="C34" s="132" t="s">
        <v>278</v>
      </c>
      <c r="D34" s="146">
        <v>35.291295725106345</v>
      </c>
      <c r="E34" s="146">
        <v>36.19681485893944</v>
      </c>
      <c r="F34" s="146">
        <v>45.462454422961983</v>
      </c>
      <c r="G34" s="146">
        <v>46.172914960745118</v>
      </c>
      <c r="H34" s="146">
        <v>36.736890004348773</v>
      </c>
      <c r="I34" s="146">
        <v>37.390899434425314</v>
      </c>
      <c r="J34" s="146">
        <v>43.508896982116937</v>
      </c>
      <c r="K34" s="146">
        <v>40.685907046476757</v>
      </c>
      <c r="L34" s="146">
        <v>42.880797789462648</v>
      </c>
      <c r="M34" s="146">
        <v>42.909235692687346</v>
      </c>
      <c r="N34" s="146">
        <v>42.894181968545553</v>
      </c>
    </row>
    <row r="35" spans="2:14">
      <c r="B35" s="251" t="s">
        <v>8</v>
      </c>
      <c r="C35" s="132" t="s">
        <v>275</v>
      </c>
      <c r="D35" s="146">
        <v>37.467092194652466</v>
      </c>
      <c r="E35" s="146">
        <v>37.389751275056135</v>
      </c>
      <c r="F35" s="146">
        <v>32.63633696489876</v>
      </c>
      <c r="G35" s="146">
        <v>31.223306168843735</v>
      </c>
      <c r="H35" s="146">
        <v>43.956302755863305</v>
      </c>
      <c r="I35" s="146">
        <v>42.477098561597181</v>
      </c>
      <c r="J35" s="146">
        <v>27.76199725697418</v>
      </c>
      <c r="K35" s="146">
        <v>28.641163308537898</v>
      </c>
      <c r="L35" s="146">
        <v>32.65537450555167</v>
      </c>
      <c r="M35" s="146">
        <v>32.352479443088377</v>
      </c>
      <c r="N35" s="146">
        <v>32.511695688571322</v>
      </c>
    </row>
    <row r="36" spans="2:14">
      <c r="B36" s="251" t="s">
        <v>8</v>
      </c>
      <c r="C36" s="132" t="s">
        <v>276</v>
      </c>
      <c r="D36" s="146">
        <v>18.093088305856636</v>
      </c>
      <c r="E36" s="146">
        <v>17.743554389370971</v>
      </c>
      <c r="F36" s="146">
        <v>15.068398374553352</v>
      </c>
      <c r="G36" s="146">
        <v>15.489520727635242</v>
      </c>
      <c r="H36" s="146">
        <v>12.686524012764405</v>
      </c>
      <c r="I36" s="146">
        <v>13.023117720886921</v>
      </c>
      <c r="J36" s="146">
        <v>21.564777877566364</v>
      </c>
      <c r="K36" s="146">
        <v>22.345687707569198</v>
      </c>
      <c r="L36" s="146">
        <v>17.229517316295492</v>
      </c>
      <c r="M36" s="146">
        <v>17.448198628175582</v>
      </c>
      <c r="N36" s="146">
        <v>17.333249189410623</v>
      </c>
    </row>
    <row r="37" spans="2:14">
      <c r="B37" s="251" t="s">
        <v>8</v>
      </c>
      <c r="C37" s="132" t="s">
        <v>277</v>
      </c>
      <c r="D37" s="146">
        <v>9.0590277861693984</v>
      </c>
      <c r="E37" s="146">
        <v>8.5447255134521249</v>
      </c>
      <c r="F37" s="146">
        <v>5.1657412597211518</v>
      </c>
      <c r="G37" s="146">
        <v>5.6117358159082604</v>
      </c>
      <c r="H37" s="146">
        <v>4.9203670308304446</v>
      </c>
      <c r="I37" s="146">
        <v>4.3772875690488044</v>
      </c>
      <c r="J37" s="146">
        <v>5.136211421848131</v>
      </c>
      <c r="K37" s="146">
        <v>5.4714292680019723</v>
      </c>
      <c r="L37" s="146">
        <v>6.7390102704044272</v>
      </c>
      <c r="M37" s="146">
        <v>6.8056076391256326</v>
      </c>
      <c r="N37" s="146">
        <v>6.7706008518884904</v>
      </c>
    </row>
    <row r="38" spans="2:14">
      <c r="B38" s="251" t="s">
        <v>8</v>
      </c>
      <c r="C38" s="132" t="s">
        <v>278</v>
      </c>
      <c r="D38" s="146">
        <v>35.3807917133215</v>
      </c>
      <c r="E38" s="146">
        <v>36.321968822120773</v>
      </c>
      <c r="F38" s="146">
        <v>47.129523400826734</v>
      </c>
      <c r="G38" s="146">
        <v>47.675437287612759</v>
      </c>
      <c r="H38" s="146">
        <v>38.436806200541852</v>
      </c>
      <c r="I38" s="146">
        <v>40.122496148467093</v>
      </c>
      <c r="J38" s="146">
        <v>45.537013443611322</v>
      </c>
      <c r="K38" s="146">
        <v>43.541719715890927</v>
      </c>
      <c r="L38" s="146">
        <v>43.376097907748409</v>
      </c>
      <c r="M38" s="146">
        <v>43.393714289610408</v>
      </c>
      <c r="N38" s="146">
        <v>43.384454270129567</v>
      </c>
    </row>
    <row r="39" spans="2:14">
      <c r="B39" s="251" t="s">
        <v>9</v>
      </c>
      <c r="C39" s="132" t="s">
        <v>275</v>
      </c>
      <c r="D39" s="146">
        <v>38.508232476602956</v>
      </c>
      <c r="E39" s="146">
        <v>37.747578045472366</v>
      </c>
      <c r="F39" s="146">
        <v>32.840743734060609</v>
      </c>
      <c r="G39" s="146">
        <v>31.34743847812554</v>
      </c>
      <c r="H39" s="146">
        <v>44.327766002857693</v>
      </c>
      <c r="I39" s="146">
        <v>42.363965649842463</v>
      </c>
      <c r="J39" s="146">
        <v>24.965749317711872</v>
      </c>
      <c r="K39" s="146">
        <v>24.35911278819324</v>
      </c>
      <c r="L39" s="146">
        <v>32.105632164001996</v>
      </c>
      <c r="M39" s="146">
        <v>31.499319858439762</v>
      </c>
      <c r="N39" s="146">
        <v>31.816594101961769</v>
      </c>
    </row>
    <row r="40" spans="2:14">
      <c r="B40" s="251" t="s">
        <v>9</v>
      </c>
      <c r="C40" s="132" t="s">
        <v>276</v>
      </c>
      <c r="D40" s="146">
        <v>17.020037347387461</v>
      </c>
      <c r="E40" s="146">
        <v>16.854762700985493</v>
      </c>
      <c r="F40" s="146">
        <v>14.284767976566897</v>
      </c>
      <c r="G40" s="146">
        <v>14.745321095004027</v>
      </c>
      <c r="H40" s="146">
        <v>12.318344144913265</v>
      </c>
      <c r="I40" s="146">
        <v>12.730681580560901</v>
      </c>
      <c r="J40" s="146">
        <v>22.608720932345364</v>
      </c>
      <c r="K40" s="146">
        <v>24.150550955576897</v>
      </c>
      <c r="L40" s="146">
        <v>17.135869413244549</v>
      </c>
      <c r="M40" s="146">
        <v>17.467880388975114</v>
      </c>
      <c r="N40" s="146">
        <v>17.294143966013618</v>
      </c>
    </row>
    <row r="41" spans="2:14">
      <c r="B41" s="251" t="s">
        <v>9</v>
      </c>
      <c r="C41" s="132" t="s">
        <v>277</v>
      </c>
      <c r="D41" s="146">
        <v>8.9232547603271382</v>
      </c>
      <c r="E41" s="146">
        <v>8.5227260938852432</v>
      </c>
      <c r="F41" s="146">
        <v>5.1544215932274939</v>
      </c>
      <c r="G41" s="146">
        <v>5.8342642746435267</v>
      </c>
      <c r="H41" s="146">
        <v>4.6773853788233053</v>
      </c>
      <c r="I41" s="146">
        <v>4.4057656661456734</v>
      </c>
      <c r="J41" s="146">
        <v>5.3674544020757544</v>
      </c>
      <c r="K41" s="146">
        <v>5.6470815550643021</v>
      </c>
      <c r="L41" s="146">
        <v>6.6983220396480929</v>
      </c>
      <c r="M41" s="146">
        <v>6.8947206553158127</v>
      </c>
      <c r="N41" s="146">
        <v>6.7919481705037752</v>
      </c>
    </row>
    <row r="42" spans="2:14">
      <c r="B42" s="251" t="s">
        <v>9</v>
      </c>
      <c r="C42" s="132" t="s">
        <v>278</v>
      </c>
      <c r="D42" s="146">
        <v>35.548475415682447</v>
      </c>
      <c r="E42" s="146">
        <v>36.874933159656898</v>
      </c>
      <c r="F42" s="146">
        <v>47.720066696145004</v>
      </c>
      <c r="G42" s="146">
        <v>48.072976152226907</v>
      </c>
      <c r="H42" s="146">
        <v>38.676504473405735</v>
      </c>
      <c r="I42" s="146">
        <v>40.499587103450963</v>
      </c>
      <c r="J42" s="146">
        <v>47.058075347867003</v>
      </c>
      <c r="K42" s="146">
        <v>45.843254701165556</v>
      </c>
      <c r="L42" s="146">
        <v>44.060176383105365</v>
      </c>
      <c r="M42" s="146">
        <v>44.138079097269312</v>
      </c>
      <c r="N42" s="146">
        <v>44.097313761520837</v>
      </c>
    </row>
    <row r="43" spans="2:14">
      <c r="B43" s="251" t="s">
        <v>10</v>
      </c>
      <c r="C43" s="132" t="s">
        <v>275</v>
      </c>
      <c r="D43" s="146">
        <v>38.198202010371233</v>
      </c>
      <c r="E43" s="146">
        <v>38.474155814584151</v>
      </c>
      <c r="F43" s="146">
        <v>34.236938519839399</v>
      </c>
      <c r="G43" s="146">
        <v>32.128935517847665</v>
      </c>
      <c r="H43" s="146">
        <v>45.261410842289543</v>
      </c>
      <c r="I43" s="146">
        <v>42.917853924648689</v>
      </c>
      <c r="J43" s="146">
        <v>25.006917160090751</v>
      </c>
      <c r="K43" s="146">
        <v>25.087980876609461</v>
      </c>
      <c r="L43" s="146">
        <v>37.022981413026336</v>
      </c>
      <c r="M43" s="146">
        <v>36.507093138034094</v>
      </c>
      <c r="N43" s="146">
        <v>36.776784447056613</v>
      </c>
    </row>
    <row r="44" spans="2:14">
      <c r="B44" s="251"/>
      <c r="C44" s="132" t="s">
        <v>276</v>
      </c>
      <c r="D44" s="146">
        <v>17.790485747360592</v>
      </c>
      <c r="E44" s="146">
        <v>17.591186671075771</v>
      </c>
      <c r="F44" s="146">
        <v>14.041655731934291</v>
      </c>
      <c r="G44" s="146">
        <v>14.976022179923371</v>
      </c>
      <c r="H44" s="146">
        <v>12.203698110020884</v>
      </c>
      <c r="I44" s="146">
        <v>12.982970458586006</v>
      </c>
      <c r="J44" s="146">
        <v>22.320687447133132</v>
      </c>
      <c r="K44" s="146">
        <v>23.599398772191403</v>
      </c>
      <c r="L44" s="146">
        <v>15.606001338754396</v>
      </c>
      <c r="M44" s="146">
        <v>16.14287929007785</v>
      </c>
      <c r="N44" s="146">
        <v>15.862215191867968</v>
      </c>
    </row>
    <row r="45" spans="2:14">
      <c r="B45" s="251"/>
      <c r="C45" s="132" t="s">
        <v>277</v>
      </c>
      <c r="D45" s="146">
        <v>9.4285745950090316</v>
      </c>
      <c r="E45" s="146">
        <v>9.322893364868353</v>
      </c>
      <c r="F45" s="146">
        <v>5.5646486120081855</v>
      </c>
      <c r="G45" s="146">
        <v>6.2191041478286264</v>
      </c>
      <c r="H45" s="146">
        <v>4.8804269098727779</v>
      </c>
      <c r="I45" s="146">
        <v>4.5388263802635098</v>
      </c>
      <c r="J45" s="146">
        <v>6.1645730728791985</v>
      </c>
      <c r="K45" s="146">
        <v>6.4130966250354637</v>
      </c>
      <c r="L45" s="146">
        <v>7.2337075892039389</v>
      </c>
      <c r="M45" s="146">
        <v>7.6115385898500127</v>
      </c>
      <c r="N45" s="146">
        <v>7.4140195879788058</v>
      </c>
    </row>
    <row r="46" spans="2:14">
      <c r="B46" s="251"/>
      <c r="C46" s="132" t="s">
        <v>278</v>
      </c>
      <c r="D46" s="146">
        <v>34.582737647259137</v>
      </c>
      <c r="E46" s="146">
        <v>34.611764149471732</v>
      </c>
      <c r="F46" s="146">
        <v>46.156757136218125</v>
      </c>
      <c r="G46" s="146">
        <v>46.675938154400335</v>
      </c>
      <c r="H46" s="146">
        <v>37.654464137816795</v>
      </c>
      <c r="I46" s="146">
        <v>39.560349236501793</v>
      </c>
      <c r="J46" s="146">
        <v>46.50782231989691</v>
      </c>
      <c r="K46" s="146">
        <v>44.899523726163672</v>
      </c>
      <c r="L46" s="146">
        <v>40.13730965901533</v>
      </c>
      <c r="M46" s="146">
        <v>39.738488982038042</v>
      </c>
      <c r="N46" s="146">
        <v>39.94698077309662</v>
      </c>
    </row>
  </sheetData>
  <mergeCells count="22">
    <mergeCell ref="B2:N2"/>
    <mergeCell ref="B4:B5"/>
    <mergeCell ref="D4:E4"/>
    <mergeCell ref="F4:G4"/>
    <mergeCell ref="H4:I4"/>
    <mergeCell ref="J4:K4"/>
    <mergeCell ref="L4:N4"/>
    <mergeCell ref="B43:B46"/>
    <mergeCell ref="B6:B9"/>
    <mergeCell ref="B10:B13"/>
    <mergeCell ref="B14:B17"/>
    <mergeCell ref="B31:B34"/>
    <mergeCell ref="B35:B38"/>
    <mergeCell ref="B39:B42"/>
    <mergeCell ref="B18:B21"/>
    <mergeCell ref="B27:N27"/>
    <mergeCell ref="B29:B30"/>
    <mergeCell ref="D29:E29"/>
    <mergeCell ref="F29:G29"/>
    <mergeCell ref="H29:I29"/>
    <mergeCell ref="J29:K29"/>
    <mergeCell ref="L29:N2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B2:AC23"/>
  <sheetViews>
    <sheetView workbookViewId="0"/>
  </sheetViews>
  <sheetFormatPr defaultRowHeight="14.5"/>
  <sheetData>
    <row r="2" spans="2:29" ht="15" customHeight="1">
      <c r="B2" s="306" t="s">
        <v>294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</row>
    <row r="3" spans="2:29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02"/>
      <c r="AB3" s="102"/>
      <c r="AC3" s="102"/>
    </row>
    <row r="4" spans="2:29">
      <c r="B4" s="307" t="s">
        <v>1</v>
      </c>
      <c r="C4" s="302" t="s">
        <v>247</v>
      </c>
      <c r="D4" s="302"/>
      <c r="E4" s="302" t="s">
        <v>248</v>
      </c>
      <c r="F4" s="302"/>
      <c r="G4" s="302" t="s">
        <v>249</v>
      </c>
      <c r="H4" s="302"/>
      <c r="I4" s="302" t="s">
        <v>250</v>
      </c>
      <c r="J4" s="302"/>
      <c r="K4" s="302" t="s">
        <v>251</v>
      </c>
      <c r="L4" s="302"/>
      <c r="M4" s="302" t="s">
        <v>252</v>
      </c>
      <c r="N4" s="302"/>
      <c r="O4" s="302" t="s">
        <v>253</v>
      </c>
      <c r="P4" s="302"/>
      <c r="Q4" s="302" t="s">
        <v>254</v>
      </c>
      <c r="R4" s="302"/>
      <c r="S4" s="302" t="s">
        <v>255</v>
      </c>
      <c r="T4" s="302"/>
      <c r="U4" s="302" t="s">
        <v>256</v>
      </c>
      <c r="V4" s="302"/>
      <c r="W4" s="302" t="s">
        <v>257</v>
      </c>
      <c r="X4" s="302"/>
      <c r="Y4" s="302" t="s">
        <v>258</v>
      </c>
      <c r="Z4" s="302"/>
      <c r="AA4" s="274" t="s">
        <v>295</v>
      </c>
      <c r="AB4" s="274"/>
      <c r="AC4" s="274"/>
    </row>
    <row r="5" spans="2:29">
      <c r="B5" s="308"/>
      <c r="C5" s="163" t="s">
        <v>37</v>
      </c>
      <c r="D5" s="163" t="s">
        <v>38</v>
      </c>
      <c r="E5" s="163" t="s">
        <v>37</v>
      </c>
      <c r="F5" s="163" t="s">
        <v>38</v>
      </c>
      <c r="G5" s="163" t="s">
        <v>37</v>
      </c>
      <c r="H5" s="163" t="s">
        <v>38</v>
      </c>
      <c r="I5" s="163" t="s">
        <v>37</v>
      </c>
      <c r="J5" s="163" t="s">
        <v>38</v>
      </c>
      <c r="K5" s="163" t="s">
        <v>37</v>
      </c>
      <c r="L5" s="163" t="s">
        <v>38</v>
      </c>
      <c r="M5" s="163" t="s">
        <v>37</v>
      </c>
      <c r="N5" s="163" t="s">
        <v>38</v>
      </c>
      <c r="O5" s="163" t="s">
        <v>37</v>
      </c>
      <c r="P5" s="163" t="s">
        <v>38</v>
      </c>
      <c r="Q5" s="163" t="s">
        <v>37</v>
      </c>
      <c r="R5" s="163" t="s">
        <v>38</v>
      </c>
      <c r="S5" s="163" t="s">
        <v>37</v>
      </c>
      <c r="T5" s="163" t="s">
        <v>38</v>
      </c>
      <c r="U5" s="163" t="s">
        <v>37</v>
      </c>
      <c r="V5" s="163" t="s">
        <v>38</v>
      </c>
      <c r="W5" s="163" t="s">
        <v>37</v>
      </c>
      <c r="X5" s="163" t="s">
        <v>38</v>
      </c>
      <c r="Y5" s="163" t="s">
        <v>37</v>
      </c>
      <c r="Z5" s="163" t="s">
        <v>38</v>
      </c>
      <c r="AA5" s="164" t="s">
        <v>37</v>
      </c>
      <c r="AB5" s="164" t="s">
        <v>38</v>
      </c>
      <c r="AC5" s="165" t="s">
        <v>296</v>
      </c>
    </row>
    <row r="6" spans="2:29">
      <c r="B6" s="305" t="s">
        <v>60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102"/>
      <c r="AB6" s="102"/>
      <c r="AC6" s="102"/>
    </row>
    <row r="7" spans="2:29">
      <c r="B7" s="175" t="s">
        <v>7</v>
      </c>
      <c r="C7" s="166">
        <v>147580</v>
      </c>
      <c r="D7" s="166">
        <v>101377</v>
      </c>
      <c r="E7" s="166">
        <v>167963</v>
      </c>
      <c r="F7" s="166">
        <v>122550</v>
      </c>
      <c r="G7" s="166">
        <v>199394</v>
      </c>
      <c r="H7" s="166">
        <v>145972</v>
      </c>
      <c r="I7" s="166">
        <v>208419</v>
      </c>
      <c r="J7" s="166">
        <v>145358</v>
      </c>
      <c r="K7" s="166">
        <v>191358</v>
      </c>
      <c r="L7" s="166">
        <v>137662</v>
      </c>
      <c r="M7" s="166">
        <v>148288</v>
      </c>
      <c r="N7" s="166">
        <v>114800</v>
      </c>
      <c r="O7" s="166">
        <v>140721</v>
      </c>
      <c r="P7" s="166">
        <v>114003</v>
      </c>
      <c r="Q7" s="166">
        <v>128306</v>
      </c>
      <c r="R7" s="166">
        <v>104112</v>
      </c>
      <c r="S7" s="166">
        <v>68279</v>
      </c>
      <c r="T7" s="166">
        <v>53477</v>
      </c>
      <c r="U7" s="166">
        <v>54150</v>
      </c>
      <c r="V7" s="166">
        <v>43665</v>
      </c>
      <c r="W7" s="166">
        <v>17355</v>
      </c>
      <c r="X7" s="166">
        <v>14354</v>
      </c>
      <c r="Y7" s="166">
        <v>16198</v>
      </c>
      <c r="Z7" s="166">
        <v>13139</v>
      </c>
      <c r="AA7" s="167">
        <v>1488011</v>
      </c>
      <c r="AB7" s="101">
        <v>1110469</v>
      </c>
      <c r="AC7" s="101">
        <v>2598480</v>
      </c>
    </row>
    <row r="8" spans="2:29">
      <c r="B8" s="175" t="s">
        <v>8</v>
      </c>
      <c r="C8" s="166">
        <v>146589</v>
      </c>
      <c r="D8" s="166">
        <v>101427</v>
      </c>
      <c r="E8" s="166">
        <v>161145</v>
      </c>
      <c r="F8" s="166">
        <v>118277</v>
      </c>
      <c r="G8" s="166">
        <v>185943</v>
      </c>
      <c r="H8" s="166">
        <v>135889</v>
      </c>
      <c r="I8" s="166">
        <v>201365</v>
      </c>
      <c r="J8" s="166">
        <v>140831</v>
      </c>
      <c r="K8" s="166">
        <v>191429</v>
      </c>
      <c r="L8" s="166">
        <v>136821</v>
      </c>
      <c r="M8" s="166">
        <v>151609</v>
      </c>
      <c r="N8" s="166">
        <v>115256</v>
      </c>
      <c r="O8" s="166">
        <v>147706</v>
      </c>
      <c r="P8" s="166">
        <v>115676</v>
      </c>
      <c r="Q8" s="166">
        <v>130859</v>
      </c>
      <c r="R8" s="166">
        <v>104709</v>
      </c>
      <c r="S8" s="166">
        <v>68584</v>
      </c>
      <c r="T8" s="166">
        <v>53644</v>
      </c>
      <c r="U8" s="166">
        <v>52771</v>
      </c>
      <c r="V8" s="166">
        <v>43456</v>
      </c>
      <c r="W8" s="166">
        <v>17284</v>
      </c>
      <c r="X8" s="166">
        <v>13760</v>
      </c>
      <c r="Y8" s="166">
        <v>16534</v>
      </c>
      <c r="Z8" s="166">
        <v>13291</v>
      </c>
      <c r="AA8" s="168">
        <v>1471818</v>
      </c>
      <c r="AB8" s="169">
        <v>1093037</v>
      </c>
      <c r="AC8" s="169">
        <v>2564855</v>
      </c>
    </row>
    <row r="9" spans="2:29">
      <c r="B9" s="175" t="s">
        <v>9</v>
      </c>
      <c r="C9" s="166">
        <v>124734</v>
      </c>
      <c r="D9" s="166">
        <v>86847</v>
      </c>
      <c r="E9" s="166">
        <v>145894</v>
      </c>
      <c r="F9" s="166">
        <v>106165</v>
      </c>
      <c r="G9" s="166">
        <v>162813</v>
      </c>
      <c r="H9" s="166">
        <v>119492</v>
      </c>
      <c r="I9" s="166">
        <v>173516</v>
      </c>
      <c r="J9" s="166">
        <v>124409</v>
      </c>
      <c r="K9" s="166">
        <v>177868</v>
      </c>
      <c r="L9" s="166">
        <v>130424</v>
      </c>
      <c r="M9" s="166">
        <v>143916</v>
      </c>
      <c r="N9" s="166">
        <v>110534</v>
      </c>
      <c r="O9" s="166">
        <v>142517</v>
      </c>
      <c r="P9" s="166">
        <v>113159</v>
      </c>
      <c r="Q9" s="166">
        <v>129926</v>
      </c>
      <c r="R9" s="166">
        <v>105101</v>
      </c>
      <c r="S9" s="166">
        <v>67058</v>
      </c>
      <c r="T9" s="166">
        <v>54731</v>
      </c>
      <c r="U9" s="166">
        <v>52730</v>
      </c>
      <c r="V9" s="166">
        <v>43742</v>
      </c>
      <c r="W9" s="166">
        <v>17184</v>
      </c>
      <c r="X9" s="166">
        <v>15006</v>
      </c>
      <c r="Y9" s="166">
        <v>16423</v>
      </c>
      <c r="Z9" s="166">
        <v>14036</v>
      </c>
      <c r="AA9" s="168">
        <v>1354579</v>
      </c>
      <c r="AB9" s="169">
        <v>1023646</v>
      </c>
      <c r="AC9" s="169">
        <v>2378225</v>
      </c>
    </row>
    <row r="10" spans="2:29">
      <c r="B10" s="175" t="s">
        <v>10</v>
      </c>
      <c r="C10" s="166">
        <v>118671</v>
      </c>
      <c r="D10" s="166">
        <v>81146</v>
      </c>
      <c r="E10" s="166">
        <v>138315</v>
      </c>
      <c r="F10" s="166">
        <v>99010</v>
      </c>
      <c r="G10" s="166">
        <v>161282</v>
      </c>
      <c r="H10" s="166">
        <v>116866</v>
      </c>
      <c r="I10" s="166">
        <v>165271</v>
      </c>
      <c r="J10" s="166">
        <v>116485</v>
      </c>
      <c r="K10" s="166">
        <v>164373</v>
      </c>
      <c r="L10" s="166">
        <v>119983</v>
      </c>
      <c r="M10" s="166">
        <v>139973</v>
      </c>
      <c r="N10" s="166">
        <v>108024</v>
      </c>
      <c r="O10" s="166">
        <v>143815</v>
      </c>
      <c r="P10" s="166">
        <v>110889</v>
      </c>
      <c r="Q10" s="166">
        <v>136343</v>
      </c>
      <c r="R10" s="166">
        <v>108019</v>
      </c>
      <c r="S10" s="166">
        <v>75768</v>
      </c>
      <c r="T10" s="166">
        <v>60412</v>
      </c>
      <c r="U10" s="166">
        <v>56361</v>
      </c>
      <c r="V10" s="166">
        <v>46593</v>
      </c>
      <c r="W10" s="166">
        <v>21715</v>
      </c>
      <c r="X10" s="166">
        <v>18292</v>
      </c>
      <c r="Y10" s="166">
        <v>20135</v>
      </c>
      <c r="Z10" s="166">
        <v>17245</v>
      </c>
      <c r="AA10" s="170">
        <v>1342022</v>
      </c>
      <c r="AB10" s="170">
        <v>1002964</v>
      </c>
      <c r="AC10" s="170">
        <v>2344986</v>
      </c>
    </row>
    <row r="11" spans="2:29">
      <c r="B11" s="303" t="s">
        <v>14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171"/>
      <c r="AB11" s="171"/>
      <c r="AC11" s="171"/>
    </row>
    <row r="12" spans="2:29">
      <c r="B12" s="175" t="s">
        <v>7</v>
      </c>
      <c r="C12" s="172">
        <v>117113</v>
      </c>
      <c r="D12" s="172">
        <v>82022</v>
      </c>
      <c r="E12" s="172">
        <v>138601</v>
      </c>
      <c r="F12" s="172">
        <v>101734</v>
      </c>
      <c r="G12" s="172">
        <v>165833</v>
      </c>
      <c r="H12" s="172">
        <v>122769</v>
      </c>
      <c r="I12" s="172">
        <v>173727</v>
      </c>
      <c r="J12" s="172">
        <v>121670</v>
      </c>
      <c r="K12" s="172">
        <v>159236</v>
      </c>
      <c r="L12" s="172">
        <v>113911</v>
      </c>
      <c r="M12" s="172">
        <v>118991</v>
      </c>
      <c r="N12" s="172">
        <v>91079</v>
      </c>
      <c r="O12" s="172">
        <v>111334</v>
      </c>
      <c r="P12" s="172">
        <v>88975</v>
      </c>
      <c r="Q12" s="172">
        <v>100716</v>
      </c>
      <c r="R12" s="172">
        <v>80290</v>
      </c>
      <c r="S12" s="172">
        <v>48343</v>
      </c>
      <c r="T12" s="172">
        <v>37202</v>
      </c>
      <c r="U12" s="172">
        <v>37748</v>
      </c>
      <c r="V12" s="172">
        <v>29966</v>
      </c>
      <c r="W12" s="172">
        <v>10062</v>
      </c>
      <c r="X12" s="172">
        <v>7841</v>
      </c>
      <c r="Y12" s="172">
        <v>9237</v>
      </c>
      <c r="Z12" s="172">
        <v>7031</v>
      </c>
      <c r="AA12" s="173">
        <v>1190941</v>
      </c>
      <c r="AB12" s="173">
        <v>884490</v>
      </c>
      <c r="AC12" s="173">
        <v>2264769</v>
      </c>
    </row>
    <row r="13" spans="2:29">
      <c r="B13" s="175" t="s">
        <v>8</v>
      </c>
      <c r="C13" s="172">
        <v>116880</v>
      </c>
      <c r="D13" s="172">
        <v>82207</v>
      </c>
      <c r="E13" s="172">
        <v>131742</v>
      </c>
      <c r="F13" s="172">
        <v>98103</v>
      </c>
      <c r="G13" s="172">
        <v>153501</v>
      </c>
      <c r="H13" s="172">
        <v>113244</v>
      </c>
      <c r="I13" s="172">
        <v>167249</v>
      </c>
      <c r="J13" s="172">
        <v>117284</v>
      </c>
      <c r="K13" s="172">
        <v>158663</v>
      </c>
      <c r="L13" s="172">
        <v>112978</v>
      </c>
      <c r="M13" s="172">
        <v>121503</v>
      </c>
      <c r="N13" s="172">
        <v>91398</v>
      </c>
      <c r="O13" s="172">
        <v>117561</v>
      </c>
      <c r="P13" s="172">
        <v>91465</v>
      </c>
      <c r="Q13" s="172">
        <v>102668</v>
      </c>
      <c r="R13" s="172">
        <v>81185</v>
      </c>
      <c r="S13" s="172">
        <v>48395</v>
      </c>
      <c r="T13" s="172">
        <v>37412</v>
      </c>
      <c r="U13" s="172">
        <v>36752</v>
      </c>
      <c r="V13" s="172">
        <v>29863</v>
      </c>
      <c r="W13" s="172">
        <v>10092</v>
      </c>
      <c r="X13" s="172">
        <v>7903</v>
      </c>
      <c r="Y13" s="172">
        <v>9652</v>
      </c>
      <c r="Z13" s="172">
        <v>7430</v>
      </c>
      <c r="AA13" s="173">
        <v>1174658</v>
      </c>
      <c r="AB13" s="173">
        <v>870472</v>
      </c>
      <c r="AC13" s="173">
        <v>2232436</v>
      </c>
    </row>
    <row r="14" spans="2:29">
      <c r="B14" s="175" t="s">
        <v>9</v>
      </c>
      <c r="C14" s="172">
        <v>97649</v>
      </c>
      <c r="D14" s="172">
        <v>69547</v>
      </c>
      <c r="E14" s="172">
        <v>117781</v>
      </c>
      <c r="F14" s="172">
        <v>87641</v>
      </c>
      <c r="G14" s="172">
        <v>132343</v>
      </c>
      <c r="H14" s="172">
        <v>98569</v>
      </c>
      <c r="I14" s="172">
        <v>141557</v>
      </c>
      <c r="J14" s="172">
        <v>102045</v>
      </c>
      <c r="K14" s="172">
        <v>145238</v>
      </c>
      <c r="L14" s="172">
        <v>106712</v>
      </c>
      <c r="M14" s="172">
        <v>113423</v>
      </c>
      <c r="N14" s="172">
        <v>86665</v>
      </c>
      <c r="O14" s="172">
        <v>112334</v>
      </c>
      <c r="P14" s="172">
        <v>88363</v>
      </c>
      <c r="Q14" s="172">
        <v>101394</v>
      </c>
      <c r="R14" s="172">
        <v>81095</v>
      </c>
      <c r="S14" s="172">
        <v>46556</v>
      </c>
      <c r="T14" s="172">
        <v>37863</v>
      </c>
      <c r="U14" s="172">
        <v>35777</v>
      </c>
      <c r="V14" s="172">
        <v>29888</v>
      </c>
      <c r="W14" s="172">
        <v>9763</v>
      </c>
      <c r="X14" s="172">
        <v>8317</v>
      </c>
      <c r="Y14" s="172">
        <v>9080</v>
      </c>
      <c r="Z14" s="172">
        <v>7757</v>
      </c>
      <c r="AA14" s="173">
        <v>1062895</v>
      </c>
      <c r="AB14" s="173">
        <v>804462</v>
      </c>
      <c r="AC14" s="173">
        <v>2028141</v>
      </c>
    </row>
    <row r="15" spans="2:29">
      <c r="B15" s="175" t="s">
        <v>10</v>
      </c>
      <c r="C15" s="172">
        <v>90722</v>
      </c>
      <c r="D15" s="172">
        <v>63640</v>
      </c>
      <c r="E15" s="172">
        <v>109534</v>
      </c>
      <c r="F15" s="172">
        <v>79540</v>
      </c>
      <c r="G15" s="172">
        <v>128537</v>
      </c>
      <c r="H15" s="172">
        <v>94748</v>
      </c>
      <c r="I15" s="172">
        <v>131289</v>
      </c>
      <c r="J15" s="172">
        <v>93257</v>
      </c>
      <c r="K15" s="172">
        <v>131349</v>
      </c>
      <c r="L15" s="172">
        <v>95916</v>
      </c>
      <c r="M15" s="172">
        <v>108040</v>
      </c>
      <c r="N15" s="172">
        <v>83327</v>
      </c>
      <c r="O15" s="172">
        <v>111420</v>
      </c>
      <c r="P15" s="172">
        <v>85397</v>
      </c>
      <c r="Q15" s="172">
        <v>105058</v>
      </c>
      <c r="R15" s="172">
        <v>82627</v>
      </c>
      <c r="S15" s="172">
        <v>53362</v>
      </c>
      <c r="T15" s="172">
        <v>42038</v>
      </c>
      <c r="U15" s="172">
        <v>38150</v>
      </c>
      <c r="V15" s="172">
        <v>31498</v>
      </c>
      <c r="W15" s="172">
        <v>12262</v>
      </c>
      <c r="X15" s="172">
        <v>10053</v>
      </c>
      <c r="Y15" s="172">
        <v>10960</v>
      </c>
      <c r="Z15" s="172">
        <v>9288</v>
      </c>
      <c r="AA15" s="173">
        <v>1030683</v>
      </c>
      <c r="AB15" s="173">
        <v>771329</v>
      </c>
      <c r="AC15" s="173">
        <v>1802012</v>
      </c>
    </row>
    <row r="16" spans="2:29">
      <c r="B16" s="303" t="s">
        <v>15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171"/>
      <c r="AB16" s="171"/>
      <c r="AC16" s="171"/>
    </row>
    <row r="17" spans="2:29">
      <c r="B17" s="175" t="s">
        <v>7</v>
      </c>
      <c r="C17" s="172">
        <v>30466</v>
      </c>
      <c r="D17" s="172">
        <v>19354</v>
      </c>
      <c r="E17" s="172">
        <v>29362</v>
      </c>
      <c r="F17" s="172">
        <v>20816</v>
      </c>
      <c r="G17" s="172">
        <v>33559</v>
      </c>
      <c r="H17" s="172">
        <v>23203</v>
      </c>
      <c r="I17" s="172">
        <v>34692</v>
      </c>
      <c r="J17" s="172">
        <v>23688</v>
      </c>
      <c r="K17" s="172">
        <v>32118</v>
      </c>
      <c r="L17" s="172">
        <v>23751</v>
      </c>
      <c r="M17" s="172">
        <v>29297</v>
      </c>
      <c r="N17" s="172">
        <v>23721</v>
      </c>
      <c r="O17" s="172">
        <v>29387</v>
      </c>
      <c r="P17" s="172">
        <v>25028</v>
      </c>
      <c r="Q17" s="172">
        <v>27590</v>
      </c>
      <c r="R17" s="172">
        <v>23822</v>
      </c>
      <c r="S17" s="172">
        <v>19936</v>
      </c>
      <c r="T17" s="172">
        <v>16272</v>
      </c>
      <c r="U17" s="172">
        <v>16400</v>
      </c>
      <c r="V17" s="172">
        <v>13694</v>
      </c>
      <c r="W17" s="172">
        <v>7293</v>
      </c>
      <c r="X17" s="172">
        <v>6513</v>
      </c>
      <c r="Y17" s="172">
        <v>6961</v>
      </c>
      <c r="Z17" s="172">
        <v>6107</v>
      </c>
      <c r="AA17" s="173">
        <v>297061</v>
      </c>
      <c r="AB17" s="173">
        <v>225969</v>
      </c>
      <c r="AC17" s="173">
        <v>563656</v>
      </c>
    </row>
    <row r="18" spans="2:29">
      <c r="B18" s="175" t="s">
        <v>8</v>
      </c>
      <c r="C18" s="172">
        <v>29709</v>
      </c>
      <c r="D18" s="172">
        <v>19220</v>
      </c>
      <c r="E18" s="172">
        <v>29403</v>
      </c>
      <c r="F18" s="172">
        <v>20174</v>
      </c>
      <c r="G18" s="172">
        <v>32442</v>
      </c>
      <c r="H18" s="172">
        <v>22645</v>
      </c>
      <c r="I18" s="172">
        <v>34116</v>
      </c>
      <c r="J18" s="172">
        <v>23547</v>
      </c>
      <c r="K18" s="172">
        <v>32766</v>
      </c>
      <c r="L18" s="172">
        <v>23843</v>
      </c>
      <c r="M18" s="172">
        <v>30106</v>
      </c>
      <c r="N18" s="172">
        <v>23854</v>
      </c>
      <c r="O18" s="172">
        <v>30145</v>
      </c>
      <c r="P18" s="172">
        <v>24211</v>
      </c>
      <c r="Q18" s="172">
        <v>28191</v>
      </c>
      <c r="R18" s="172">
        <v>23524</v>
      </c>
      <c r="S18" s="172">
        <v>20189</v>
      </c>
      <c r="T18" s="172">
        <v>16231</v>
      </c>
      <c r="U18" s="172">
        <v>16019</v>
      </c>
      <c r="V18" s="172">
        <v>13592</v>
      </c>
      <c r="W18" s="172">
        <v>7191</v>
      </c>
      <c r="X18" s="172">
        <v>5856</v>
      </c>
      <c r="Y18" s="172">
        <v>6881</v>
      </c>
      <c r="Z18" s="172">
        <v>5857</v>
      </c>
      <c r="AA18" s="173">
        <v>297158</v>
      </c>
      <c r="AB18" s="173">
        <v>222554</v>
      </c>
      <c r="AC18" s="173">
        <v>564607</v>
      </c>
    </row>
    <row r="19" spans="2:29">
      <c r="B19" s="175" t="s">
        <v>9</v>
      </c>
      <c r="C19" s="172">
        <v>27085</v>
      </c>
      <c r="D19" s="172">
        <v>17300</v>
      </c>
      <c r="E19" s="172">
        <v>28113</v>
      </c>
      <c r="F19" s="172">
        <v>18524</v>
      </c>
      <c r="G19" s="172">
        <v>30470</v>
      </c>
      <c r="H19" s="172">
        <v>20923</v>
      </c>
      <c r="I19" s="172">
        <v>31959</v>
      </c>
      <c r="J19" s="172">
        <v>22364</v>
      </c>
      <c r="K19" s="172">
        <v>32630</v>
      </c>
      <c r="L19" s="172">
        <v>23712</v>
      </c>
      <c r="M19" s="172">
        <v>30493</v>
      </c>
      <c r="N19" s="172">
        <v>23869</v>
      </c>
      <c r="O19" s="172">
        <v>30183</v>
      </c>
      <c r="P19" s="172">
        <v>24796</v>
      </c>
      <c r="Q19" s="172">
        <v>28532</v>
      </c>
      <c r="R19" s="172">
        <v>24006</v>
      </c>
      <c r="S19" s="172">
        <v>20502</v>
      </c>
      <c r="T19" s="172">
        <v>16868</v>
      </c>
      <c r="U19" s="172">
        <v>16953</v>
      </c>
      <c r="V19" s="172">
        <v>13854</v>
      </c>
      <c r="W19" s="172">
        <v>7421</v>
      </c>
      <c r="X19" s="172">
        <v>6689</v>
      </c>
      <c r="Y19" s="172">
        <v>7343</v>
      </c>
      <c r="Z19" s="172">
        <v>6279</v>
      </c>
      <c r="AA19" s="173">
        <v>291684</v>
      </c>
      <c r="AB19" s="173">
        <v>219184</v>
      </c>
      <c r="AC19" s="173">
        <v>556283</v>
      </c>
    </row>
    <row r="20" spans="2:29">
      <c r="B20" s="175" t="s">
        <v>10</v>
      </c>
      <c r="C20" s="172">
        <v>27949</v>
      </c>
      <c r="D20" s="172">
        <v>17506</v>
      </c>
      <c r="E20" s="172">
        <v>28781</v>
      </c>
      <c r="F20" s="172">
        <v>19470</v>
      </c>
      <c r="G20" s="172">
        <v>32745</v>
      </c>
      <c r="H20" s="172">
        <v>22118</v>
      </c>
      <c r="I20" s="172">
        <v>33982</v>
      </c>
      <c r="J20" s="172">
        <v>23228</v>
      </c>
      <c r="K20" s="172">
        <v>33024</v>
      </c>
      <c r="L20" s="172">
        <v>24067</v>
      </c>
      <c r="M20" s="172">
        <v>31933</v>
      </c>
      <c r="N20" s="172">
        <v>24697</v>
      </c>
      <c r="O20" s="172">
        <v>32395</v>
      </c>
      <c r="P20" s="172">
        <v>25492</v>
      </c>
      <c r="Q20" s="172">
        <v>31285</v>
      </c>
      <c r="R20" s="172">
        <v>25392</v>
      </c>
      <c r="S20" s="172">
        <v>22406</v>
      </c>
      <c r="T20" s="172">
        <v>18374</v>
      </c>
      <c r="U20" s="172">
        <v>18211</v>
      </c>
      <c r="V20" s="172">
        <v>15095</v>
      </c>
      <c r="W20" s="172">
        <v>9453</v>
      </c>
      <c r="X20" s="172">
        <v>8239</v>
      </c>
      <c r="Y20" s="172">
        <v>9175</v>
      </c>
      <c r="Z20" s="172">
        <v>7957</v>
      </c>
      <c r="AA20" s="173">
        <v>311339</v>
      </c>
      <c r="AB20" s="173">
        <v>231635</v>
      </c>
      <c r="AC20" s="173">
        <v>542974</v>
      </c>
    </row>
    <row r="23" spans="2:29">
      <c r="B23" s="174" t="s">
        <v>297</v>
      </c>
    </row>
  </sheetData>
  <mergeCells count="18">
    <mergeCell ref="B2:AC2"/>
    <mergeCell ref="S4:T4"/>
    <mergeCell ref="U4:V4"/>
    <mergeCell ref="W4:X4"/>
    <mergeCell ref="Y4:Z4"/>
    <mergeCell ref="AA4:AC4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B11:Z11"/>
    <mergeCell ref="B16:Z16"/>
    <mergeCell ref="B6:Z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B2:T9"/>
  <sheetViews>
    <sheetView workbookViewId="0"/>
  </sheetViews>
  <sheetFormatPr defaultRowHeight="14.5"/>
  <sheetData>
    <row r="2" spans="2:20">
      <c r="B2" s="241" t="s">
        <v>298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56"/>
      <c r="T2" s="56"/>
    </row>
    <row r="3" spans="2:20">
      <c r="B3" s="309" t="s">
        <v>215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176"/>
      <c r="T3" s="176"/>
    </row>
    <row r="4" spans="2:20">
      <c r="B4" s="249" t="s">
        <v>1</v>
      </c>
      <c r="C4" s="232" t="s">
        <v>31</v>
      </c>
      <c r="D4" s="232"/>
      <c r="E4" s="232"/>
      <c r="F4" s="232" t="s">
        <v>32</v>
      </c>
      <c r="G4" s="232"/>
      <c r="H4" s="232"/>
      <c r="I4" s="232" t="s">
        <v>33</v>
      </c>
      <c r="J4" s="232"/>
      <c r="K4" s="232"/>
      <c r="L4" s="232" t="s">
        <v>34</v>
      </c>
      <c r="M4" s="232"/>
      <c r="N4" s="232"/>
      <c r="O4" s="232" t="s">
        <v>299</v>
      </c>
      <c r="P4" s="232"/>
      <c r="Q4" s="232"/>
      <c r="R4" s="232" t="s">
        <v>274</v>
      </c>
      <c r="S4" s="232"/>
      <c r="T4" s="232"/>
    </row>
    <row r="5" spans="2:20">
      <c r="B5" s="249"/>
      <c r="C5" s="177" t="s">
        <v>37</v>
      </c>
      <c r="D5" s="177" t="s">
        <v>38</v>
      </c>
      <c r="E5" s="177" t="s">
        <v>39</v>
      </c>
      <c r="F5" s="177" t="s">
        <v>37</v>
      </c>
      <c r="G5" s="177" t="s">
        <v>38</v>
      </c>
      <c r="H5" s="177" t="s">
        <v>39</v>
      </c>
      <c r="I5" s="177" t="s">
        <v>37</v>
      </c>
      <c r="J5" s="177" t="s">
        <v>38</v>
      </c>
      <c r="K5" s="177" t="s">
        <v>39</v>
      </c>
      <c r="L5" s="177" t="s">
        <v>37</v>
      </c>
      <c r="M5" s="177" t="s">
        <v>38</v>
      </c>
      <c r="N5" s="177" t="s">
        <v>39</v>
      </c>
      <c r="O5" s="177" t="s">
        <v>37</v>
      </c>
      <c r="P5" s="177" t="s">
        <v>38</v>
      </c>
      <c r="Q5" s="177" t="s">
        <v>39</v>
      </c>
      <c r="R5" s="178" t="s">
        <v>37</v>
      </c>
      <c r="S5" s="178" t="s">
        <v>38</v>
      </c>
      <c r="T5" s="178" t="s">
        <v>39</v>
      </c>
    </row>
    <row r="6" spans="2:20">
      <c r="B6" s="80" t="s">
        <v>7</v>
      </c>
      <c r="C6" s="66">
        <v>914714</v>
      </c>
      <c r="D6" s="66">
        <v>652919</v>
      </c>
      <c r="E6" s="66">
        <v>1567633</v>
      </c>
      <c r="F6" s="66">
        <v>417315</v>
      </c>
      <c r="G6" s="66">
        <v>332915</v>
      </c>
      <c r="H6" s="66">
        <v>750230</v>
      </c>
      <c r="I6" s="66">
        <v>1332029</v>
      </c>
      <c r="J6" s="66">
        <v>985834</v>
      </c>
      <c r="K6" s="66">
        <v>2317863</v>
      </c>
      <c r="L6" s="66">
        <v>122429</v>
      </c>
      <c r="M6" s="66">
        <v>97142</v>
      </c>
      <c r="N6" s="66">
        <v>219571</v>
      </c>
      <c r="O6" s="66">
        <v>33553</v>
      </c>
      <c r="P6" s="66">
        <v>27493</v>
      </c>
      <c r="Q6" s="66">
        <v>61046</v>
      </c>
      <c r="R6" s="3">
        <f t="shared" ref="R6:T8" si="0">I6+L6+O6</f>
        <v>1488011</v>
      </c>
      <c r="S6" s="3">
        <f t="shared" si="0"/>
        <v>1110469</v>
      </c>
      <c r="T6" s="3">
        <f t="shared" si="0"/>
        <v>2598480</v>
      </c>
    </row>
    <row r="7" spans="2:20">
      <c r="B7" s="80" t="s">
        <v>8</v>
      </c>
      <c r="C7" s="66">
        <v>886471</v>
      </c>
      <c r="D7" s="66">
        <v>633245</v>
      </c>
      <c r="E7" s="66">
        <v>1519716</v>
      </c>
      <c r="F7" s="66">
        <v>430174</v>
      </c>
      <c r="G7" s="66">
        <v>335641</v>
      </c>
      <c r="H7" s="66">
        <v>765815</v>
      </c>
      <c r="I7" s="66">
        <v>1316645</v>
      </c>
      <c r="J7" s="66">
        <v>968886</v>
      </c>
      <c r="K7" s="66">
        <v>2285531</v>
      </c>
      <c r="L7" s="66">
        <v>121355</v>
      </c>
      <c r="M7" s="66">
        <v>97100</v>
      </c>
      <c r="N7" s="66">
        <v>218455</v>
      </c>
      <c r="O7" s="66">
        <v>33818</v>
      </c>
      <c r="P7" s="66">
        <v>27051</v>
      </c>
      <c r="Q7" s="66">
        <v>60869</v>
      </c>
      <c r="R7" s="3">
        <f t="shared" si="0"/>
        <v>1471818</v>
      </c>
      <c r="S7" s="3">
        <f t="shared" si="0"/>
        <v>1093037</v>
      </c>
      <c r="T7" s="3">
        <f t="shared" si="0"/>
        <v>2564855</v>
      </c>
    </row>
    <row r="8" spans="2:20">
      <c r="B8" s="80" t="s">
        <v>9</v>
      </c>
      <c r="C8" s="66">
        <v>784825</v>
      </c>
      <c r="D8" s="66">
        <v>567337</v>
      </c>
      <c r="E8" s="66">
        <v>1352162</v>
      </c>
      <c r="F8" s="66">
        <v>416359</v>
      </c>
      <c r="G8" s="66">
        <v>328794</v>
      </c>
      <c r="H8" s="66">
        <v>745153</v>
      </c>
      <c r="I8" s="66">
        <v>1201184</v>
      </c>
      <c r="J8" s="66">
        <v>896131</v>
      </c>
      <c r="K8" s="66">
        <v>2097315</v>
      </c>
      <c r="L8" s="66">
        <v>119788</v>
      </c>
      <c r="M8" s="66">
        <v>98473</v>
      </c>
      <c r="N8" s="66">
        <v>218261</v>
      </c>
      <c r="O8" s="66">
        <v>33607</v>
      </c>
      <c r="P8" s="66">
        <v>29042</v>
      </c>
      <c r="Q8" s="66">
        <v>62649</v>
      </c>
      <c r="R8" s="3">
        <f t="shared" si="0"/>
        <v>1354579</v>
      </c>
      <c r="S8" s="3">
        <f t="shared" si="0"/>
        <v>1023646</v>
      </c>
      <c r="T8" s="3">
        <f t="shared" si="0"/>
        <v>2378225</v>
      </c>
    </row>
    <row r="9" spans="2:20">
      <c r="B9" s="28" t="s">
        <v>10</v>
      </c>
      <c r="C9" s="3">
        <v>747912</v>
      </c>
      <c r="D9" s="3">
        <v>533490</v>
      </c>
      <c r="E9" s="3">
        <v>1281402</v>
      </c>
      <c r="F9" s="3">
        <v>420131</v>
      </c>
      <c r="G9" s="3">
        <v>326932</v>
      </c>
      <c r="H9" s="3">
        <v>747063</v>
      </c>
      <c r="I9" s="3">
        <v>1168043</v>
      </c>
      <c r="J9" s="3">
        <v>860422</v>
      </c>
      <c r="K9" s="3">
        <v>2028465</v>
      </c>
      <c r="L9" s="3">
        <v>132129</v>
      </c>
      <c r="M9" s="3">
        <v>107005</v>
      </c>
      <c r="N9" s="3">
        <v>239134</v>
      </c>
      <c r="O9" s="3">
        <v>41850</v>
      </c>
      <c r="P9" s="3">
        <v>35537</v>
      </c>
      <c r="Q9" s="3">
        <v>77387</v>
      </c>
      <c r="R9" s="3">
        <v>1342022</v>
      </c>
      <c r="S9" s="3">
        <v>1002964</v>
      </c>
      <c r="T9" s="3">
        <v>2344986</v>
      </c>
    </row>
  </sheetData>
  <mergeCells count="9">
    <mergeCell ref="B2:R2"/>
    <mergeCell ref="B3:R3"/>
    <mergeCell ref="B4:B5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B2:Q22"/>
  <sheetViews>
    <sheetView workbookViewId="0"/>
  </sheetViews>
  <sheetFormatPr defaultRowHeight="14.5"/>
  <cols>
    <col min="5" max="5" width="10.54296875" bestFit="1" customWidth="1"/>
  </cols>
  <sheetData>
    <row r="2" spans="2:17">
      <c r="B2" s="310" t="s">
        <v>300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2:17">
      <c r="B3" s="250" t="s">
        <v>1</v>
      </c>
      <c r="C3" s="226" t="s">
        <v>301</v>
      </c>
      <c r="D3" s="226"/>
      <c r="E3" s="226"/>
      <c r="F3" s="226" t="s">
        <v>32</v>
      </c>
      <c r="G3" s="226"/>
      <c r="H3" s="226"/>
      <c r="I3" s="226" t="s">
        <v>33</v>
      </c>
      <c r="J3" s="226"/>
      <c r="K3" s="226"/>
      <c r="L3" s="226" t="s">
        <v>34</v>
      </c>
      <c r="M3" s="226"/>
      <c r="N3" s="226"/>
      <c r="O3" s="226" t="s">
        <v>35</v>
      </c>
      <c r="P3" s="226"/>
      <c r="Q3" s="226"/>
    </row>
    <row r="4" spans="2:17">
      <c r="B4" s="250"/>
      <c r="C4" s="211" t="s">
        <v>37</v>
      </c>
      <c r="D4" s="211" t="s">
        <v>38</v>
      </c>
      <c r="E4" s="211" t="s">
        <v>39</v>
      </c>
      <c r="F4" s="211" t="s">
        <v>37</v>
      </c>
      <c r="G4" s="211" t="s">
        <v>38</v>
      </c>
      <c r="H4" s="211" t="s">
        <v>39</v>
      </c>
      <c r="I4" s="211" t="s">
        <v>37</v>
      </c>
      <c r="J4" s="211" t="s">
        <v>38</v>
      </c>
      <c r="K4" s="211" t="s">
        <v>39</v>
      </c>
      <c r="L4" s="211" t="s">
        <v>37</v>
      </c>
      <c r="M4" s="211" t="s">
        <v>38</v>
      </c>
      <c r="N4" s="211" t="s">
        <v>39</v>
      </c>
      <c r="O4" s="211" t="s">
        <v>37</v>
      </c>
      <c r="P4" s="211" t="s">
        <v>38</v>
      </c>
      <c r="Q4" s="211" t="s">
        <v>39</v>
      </c>
    </row>
    <row r="5" spans="2:17">
      <c r="B5" s="73" t="s">
        <v>7</v>
      </c>
      <c r="C5" s="146">
        <v>98.760461575811959</v>
      </c>
      <c r="D5" s="146">
        <v>101.1283477903817</v>
      </c>
      <c r="E5" s="146">
        <v>99.887609429464462</v>
      </c>
      <c r="F5" s="146">
        <v>87.261035197240332</v>
      </c>
      <c r="G5" s="146">
        <v>93.662470445813653</v>
      </c>
      <c r="H5" s="146">
        <v>90.261114675165999</v>
      </c>
      <c r="I5" s="146">
        <v>94.55039249112248</v>
      </c>
      <c r="J5" s="146">
        <v>98.445947050673752</v>
      </c>
      <c r="K5" s="146">
        <v>96.394332318656623</v>
      </c>
      <c r="L5" s="146">
        <v>76.421551985119734</v>
      </c>
      <c r="M5" s="146">
        <v>77.454813891913432</v>
      </c>
      <c r="N5" s="146">
        <v>76.908537198042183</v>
      </c>
      <c r="O5" s="146">
        <v>52.524967646806999</v>
      </c>
      <c r="P5" s="146">
        <v>52.55003265307441</v>
      </c>
      <c r="Q5" s="146">
        <v>52.536761406970797</v>
      </c>
    </row>
    <row r="6" spans="2:17">
      <c r="B6" s="73" t="s">
        <v>8</v>
      </c>
      <c r="C6" s="146">
        <v>97.775239185378524</v>
      </c>
      <c r="D6" s="146">
        <v>100.39251095782133</v>
      </c>
      <c r="E6" s="146">
        <v>99.019761539451096</v>
      </c>
      <c r="F6" s="146">
        <v>88.265246847819029</v>
      </c>
      <c r="G6" s="146">
        <v>95.902522547663949</v>
      </c>
      <c r="H6" s="146">
        <v>91.821511323736587</v>
      </c>
      <c r="I6" s="146">
        <v>94.302829727047069</v>
      </c>
      <c r="J6" s="146">
        <v>98.794031178282069</v>
      </c>
      <c r="K6" s="146">
        <v>96.422437189338837</v>
      </c>
      <c r="L6" s="146">
        <v>78.595275764998959</v>
      </c>
      <c r="M6" s="146">
        <v>80.095187234867254</v>
      </c>
      <c r="N6" s="146">
        <v>79.300811879600346</v>
      </c>
      <c r="O6" s="146">
        <v>55.418541550724022</v>
      </c>
      <c r="P6" s="146">
        <v>56.074542139325835</v>
      </c>
      <c r="Q6" s="146">
        <v>55.727792386203014</v>
      </c>
    </row>
    <row r="7" spans="2:17">
      <c r="B7" s="73" t="s">
        <v>9</v>
      </c>
      <c r="C7" s="146">
        <v>94.018403646543334</v>
      </c>
      <c r="D7" s="146">
        <v>96.345290930004722</v>
      </c>
      <c r="E7" s="146">
        <v>95.123658943706971</v>
      </c>
      <c r="F7" s="146">
        <v>86.895344307519451</v>
      </c>
      <c r="G7" s="146">
        <v>95.193525096708669</v>
      </c>
      <c r="H7" s="146">
        <v>90.734385826815227</v>
      </c>
      <c r="I7" s="146">
        <v>91.424503456536641</v>
      </c>
      <c r="J7" s="146">
        <v>95.939011418458549</v>
      </c>
      <c r="K7" s="146">
        <v>93.548848984979031</v>
      </c>
      <c r="L7" s="146">
        <v>78.512738821236667</v>
      </c>
      <c r="M7" s="146">
        <v>80.293901007507969</v>
      </c>
      <c r="N7" s="146">
        <v>79.348926772298583</v>
      </c>
      <c r="O7" s="146">
        <v>54.934861697366522</v>
      </c>
      <c r="P7" s="146">
        <v>55.913877951667601</v>
      </c>
      <c r="Q7" s="146">
        <v>55.397261068996741</v>
      </c>
    </row>
    <row r="8" spans="2:17">
      <c r="B8" s="73" t="s">
        <v>10</v>
      </c>
      <c r="C8" s="3">
        <v>102.58</v>
      </c>
      <c r="D8" s="3">
        <v>103.03</v>
      </c>
      <c r="E8" s="3">
        <v>102.79</v>
      </c>
      <c r="F8" s="3">
        <v>87.29</v>
      </c>
      <c r="G8" s="3">
        <v>89.34</v>
      </c>
      <c r="H8" s="3">
        <v>88.27</v>
      </c>
      <c r="I8" s="3">
        <v>96.71</v>
      </c>
      <c r="J8" s="3">
        <v>97.78</v>
      </c>
      <c r="K8" s="3">
        <v>97.22</v>
      </c>
      <c r="L8" s="3">
        <v>76.67</v>
      </c>
      <c r="M8" s="3">
        <v>76.23</v>
      </c>
      <c r="N8" s="3">
        <v>76.47</v>
      </c>
      <c r="O8" s="3">
        <v>47.95</v>
      </c>
      <c r="P8" s="3">
        <v>48.32</v>
      </c>
      <c r="Q8" s="3">
        <v>48.13</v>
      </c>
    </row>
    <row r="9" spans="2:17">
      <c r="B9" s="223" t="s">
        <v>302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</row>
    <row r="10" spans="2:17">
      <c r="B10" s="73" t="s">
        <v>7</v>
      </c>
      <c r="C10" s="146">
        <v>110.64857684875011</v>
      </c>
      <c r="D10" s="146">
        <v>112.8691801680022</v>
      </c>
      <c r="E10" s="146">
        <v>111.71194125303342</v>
      </c>
      <c r="F10" s="146">
        <v>96.753303972990054</v>
      </c>
      <c r="G10" s="146">
        <v>103.73055518549457</v>
      </c>
      <c r="H10" s="146">
        <v>100.03293286973889</v>
      </c>
      <c r="I10" s="146">
        <v>105.58545930032362</v>
      </c>
      <c r="J10" s="146">
        <v>109.61375374325068</v>
      </c>
      <c r="K10" s="146">
        <v>107.50165595755981</v>
      </c>
      <c r="L10" s="146">
        <v>81.026529755084326</v>
      </c>
      <c r="M10" s="146">
        <v>82.985725897926599</v>
      </c>
      <c r="N10" s="146">
        <v>81.947362454503775</v>
      </c>
      <c r="O10" s="146">
        <v>52.909589773236256</v>
      </c>
      <c r="P10" s="146">
        <v>54.894639971696066</v>
      </c>
      <c r="Q10" s="146">
        <v>53.834519655206861</v>
      </c>
    </row>
    <row r="11" spans="2:17">
      <c r="B11" s="73" t="s">
        <v>8</v>
      </c>
      <c r="C11" s="146">
        <v>109.46768581276076</v>
      </c>
      <c r="D11" s="146">
        <v>112.10167731474255</v>
      </c>
      <c r="E11" s="146">
        <v>110.72762670617958</v>
      </c>
      <c r="F11" s="146">
        <v>97.419758021382847</v>
      </c>
      <c r="G11" s="146">
        <v>105.90164274789437</v>
      </c>
      <c r="H11" s="146">
        <v>101.38057652909096</v>
      </c>
      <c r="I11" s="146">
        <v>105.08784047140318</v>
      </c>
      <c r="J11" s="146">
        <v>109.91274489123101</v>
      </c>
      <c r="K11" s="146">
        <v>107.37611840667833</v>
      </c>
      <c r="L11" s="146">
        <v>83.303740890003894</v>
      </c>
      <c r="M11" s="146">
        <v>85.983943873340209</v>
      </c>
      <c r="N11" s="146">
        <v>84.560873587137237</v>
      </c>
      <c r="O11" s="146">
        <v>55.284093695530046</v>
      </c>
      <c r="P11" s="146">
        <v>58.324614592197221</v>
      </c>
      <c r="Q11" s="146">
        <v>56.704482209677046</v>
      </c>
    </row>
    <row r="12" spans="2:17">
      <c r="B12" s="73" t="s">
        <v>9</v>
      </c>
      <c r="C12" s="146">
        <v>103.38406281420944</v>
      </c>
      <c r="D12" s="146">
        <v>106.23706146013812</v>
      </c>
      <c r="E12" s="146">
        <v>104.74727434691793</v>
      </c>
      <c r="F12" s="146">
        <v>93.781965553059607</v>
      </c>
      <c r="G12" s="146">
        <v>103.4009498059058</v>
      </c>
      <c r="H12" s="146">
        <v>98.244265269299504</v>
      </c>
      <c r="I12" s="146">
        <v>99.901469891083195</v>
      </c>
      <c r="J12" s="146">
        <v>105.2447478458995</v>
      </c>
      <c r="K12" s="146">
        <v>102.42806947093108</v>
      </c>
      <c r="L12" s="146">
        <v>82.488625864948744</v>
      </c>
      <c r="M12" s="146">
        <v>86.115524702384889</v>
      </c>
      <c r="N12" s="146">
        <v>84.186321274917731</v>
      </c>
      <c r="O12" s="146">
        <v>54.483345673376618</v>
      </c>
      <c r="P12" s="146">
        <v>57.586328095408831</v>
      </c>
      <c r="Q12" s="146">
        <v>55.934588529723769</v>
      </c>
    </row>
    <row r="13" spans="2:17">
      <c r="B13" s="73" t="s">
        <v>10</v>
      </c>
      <c r="C13" s="146">
        <v>113.51</v>
      </c>
      <c r="D13" s="146">
        <v>114.09</v>
      </c>
      <c r="E13" s="146">
        <v>113.79</v>
      </c>
      <c r="F13" s="146">
        <v>95.4</v>
      </c>
      <c r="G13" s="146">
        <v>97.9</v>
      </c>
      <c r="H13" s="146">
        <v>96.6</v>
      </c>
      <c r="I13" s="146">
        <v>106.58</v>
      </c>
      <c r="J13" s="146">
        <v>107.93</v>
      </c>
      <c r="K13" s="146">
        <v>107.23</v>
      </c>
      <c r="L13" s="146">
        <v>81.81</v>
      </c>
      <c r="M13" s="146">
        <v>82.57</v>
      </c>
      <c r="N13" s="146">
        <v>82.17</v>
      </c>
      <c r="O13" s="146">
        <v>48.04</v>
      </c>
      <c r="P13" s="146">
        <v>50.35</v>
      </c>
      <c r="Q13" s="146">
        <v>49.13</v>
      </c>
    </row>
    <row r="14" spans="2:17">
      <c r="B14" s="223" t="s">
        <v>303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</row>
    <row r="15" spans="2:17">
      <c r="B15" s="73" t="s">
        <v>7</v>
      </c>
      <c r="C15" s="146">
        <v>110.27912375157527</v>
      </c>
      <c r="D15" s="146">
        <v>107.64665444871528</v>
      </c>
      <c r="E15" s="146">
        <v>108.9922069559637</v>
      </c>
      <c r="F15" s="146">
        <v>91.983169238412131</v>
      </c>
      <c r="G15" s="146">
        <v>93.172215486531726</v>
      </c>
      <c r="H15" s="146">
        <v>92.556859364760641</v>
      </c>
      <c r="I15" s="146">
        <v>103.76739041627219</v>
      </c>
      <c r="J15" s="146">
        <v>102.57952358315259</v>
      </c>
      <c r="K15" s="146">
        <v>103.18936364399462</v>
      </c>
      <c r="L15" s="146">
        <v>71.062881945943928</v>
      </c>
      <c r="M15" s="146">
        <v>71.660915451446499</v>
      </c>
      <c r="N15" s="146">
        <v>71.351076862670254</v>
      </c>
      <c r="O15" s="146">
        <v>39.439220095571514</v>
      </c>
      <c r="P15" s="146">
        <v>37.555036601673564</v>
      </c>
      <c r="Q15" s="146">
        <v>38.529011673764572</v>
      </c>
    </row>
    <row r="16" spans="2:17">
      <c r="B16" s="73" t="s">
        <v>8</v>
      </c>
      <c r="C16" s="146">
        <v>107.45286278619994</v>
      </c>
      <c r="D16" s="146">
        <v>105.14895977465785</v>
      </c>
      <c r="E16" s="146">
        <v>106.32753095162934</v>
      </c>
      <c r="F16" s="146">
        <v>94.294520379651189</v>
      </c>
      <c r="G16" s="146">
        <v>96.1336594730531</v>
      </c>
      <c r="H16" s="146">
        <v>95.177393801075084</v>
      </c>
      <c r="I16" s="146">
        <v>102.79486458036375</v>
      </c>
      <c r="J16" s="146">
        <v>102.02656706614653</v>
      </c>
      <c r="K16" s="146">
        <v>102.42185311951455</v>
      </c>
      <c r="L16" s="146">
        <v>73.037750560410643</v>
      </c>
      <c r="M16" s="146">
        <v>74.434122135574654</v>
      </c>
      <c r="N16" s="146">
        <v>73.709585694032143</v>
      </c>
      <c r="O16" s="146">
        <v>43.407853416369385</v>
      </c>
      <c r="P16" s="146">
        <v>42.214564884220948</v>
      </c>
      <c r="Q16" s="146">
        <v>42.830585518976569</v>
      </c>
    </row>
    <row r="17" spans="2:17">
      <c r="B17" s="73" t="s">
        <v>9</v>
      </c>
      <c r="C17" s="146">
        <v>102.61372152969005</v>
      </c>
      <c r="D17" s="146">
        <v>100.58355680883668</v>
      </c>
      <c r="E17" s="146">
        <v>101.62294749434213</v>
      </c>
      <c r="F17" s="146">
        <v>94.557732910358297</v>
      </c>
      <c r="G17" s="146">
        <v>96.987254013640467</v>
      </c>
      <c r="H17" s="146">
        <v>95.718083147429283</v>
      </c>
      <c r="I17" s="146">
        <v>99.777077161582241</v>
      </c>
      <c r="J17" s="146">
        <v>99.351268576274421</v>
      </c>
      <c r="K17" s="146">
        <v>99.570813579707732</v>
      </c>
      <c r="L17" s="146">
        <v>72.645049971990829</v>
      </c>
      <c r="M17" s="146">
        <v>74.389291913843024</v>
      </c>
      <c r="N17" s="146">
        <v>73.482895996282537</v>
      </c>
      <c r="O17" s="146">
        <v>42.708622580561389</v>
      </c>
      <c r="P17" s="146">
        <v>42.621118448187154</v>
      </c>
      <c r="Q17" s="146">
        <v>42.666232039441901</v>
      </c>
    </row>
    <row r="18" spans="2:17">
      <c r="B18" s="73" t="s">
        <v>10</v>
      </c>
      <c r="C18" s="146">
        <v>112.81</v>
      </c>
      <c r="D18" s="146">
        <v>109.77</v>
      </c>
      <c r="E18" s="146">
        <v>111.32</v>
      </c>
      <c r="F18" s="146">
        <v>97.96</v>
      </c>
      <c r="G18" s="146">
        <v>96.05</v>
      </c>
      <c r="H18" s="146">
        <v>97.03</v>
      </c>
      <c r="I18" s="146">
        <v>107.31</v>
      </c>
      <c r="J18" s="146">
        <v>104.71</v>
      </c>
      <c r="K18" s="146">
        <v>106.03</v>
      </c>
      <c r="L18" s="146">
        <v>75.77</v>
      </c>
      <c r="M18" s="146">
        <v>75.89</v>
      </c>
      <c r="N18" s="146">
        <v>75.83</v>
      </c>
      <c r="O18" s="146">
        <v>41.12</v>
      </c>
      <c r="P18" s="146">
        <v>40.97</v>
      </c>
      <c r="Q18" s="146">
        <v>41.05</v>
      </c>
    </row>
    <row r="20" spans="2:17">
      <c r="E20" s="214"/>
      <c r="H20" s="214"/>
      <c r="K20" s="214"/>
      <c r="N20" s="214"/>
      <c r="Q20" s="214"/>
    </row>
    <row r="21" spans="2:17">
      <c r="E21" s="214"/>
      <c r="H21" s="214"/>
      <c r="K21" s="214"/>
      <c r="N21" s="214"/>
      <c r="Q21" s="214"/>
    </row>
    <row r="22" spans="2:17">
      <c r="E22" s="214"/>
      <c r="H22" s="214"/>
      <c r="K22" s="214"/>
      <c r="N22" s="214"/>
      <c r="Q22" s="214"/>
    </row>
  </sheetData>
  <mergeCells count="9">
    <mergeCell ref="B9:Q9"/>
    <mergeCell ref="B14:Q14"/>
    <mergeCell ref="B2:Q2"/>
    <mergeCell ref="B3:B4"/>
    <mergeCell ref="C3:E3"/>
    <mergeCell ref="F3:H3"/>
    <mergeCell ref="I3:K3"/>
    <mergeCell ref="L3:N3"/>
    <mergeCell ref="O3:Q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B2:Q9"/>
  <sheetViews>
    <sheetView workbookViewId="0"/>
  </sheetViews>
  <sheetFormatPr defaultRowHeight="14.5"/>
  <sheetData>
    <row r="2" spans="2:17">
      <c r="B2" s="56"/>
      <c r="C2" s="311" t="s">
        <v>304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</row>
    <row r="3" spans="2:17">
      <c r="B3" s="56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>
      <c r="B4" s="312" t="s">
        <v>1</v>
      </c>
      <c r="C4" s="232" t="s">
        <v>31</v>
      </c>
      <c r="D4" s="232"/>
      <c r="E4" s="232"/>
      <c r="F4" s="232" t="s">
        <v>32</v>
      </c>
      <c r="G4" s="232"/>
      <c r="H4" s="232"/>
      <c r="I4" s="232" t="s">
        <v>33</v>
      </c>
      <c r="J4" s="232"/>
      <c r="K4" s="232"/>
      <c r="L4" s="232" t="s">
        <v>34</v>
      </c>
      <c r="M4" s="232"/>
      <c r="N4" s="232"/>
      <c r="O4" s="232" t="s">
        <v>35</v>
      </c>
      <c r="P4" s="232"/>
      <c r="Q4" s="232"/>
    </row>
    <row r="5" spans="2:17">
      <c r="B5" s="312"/>
      <c r="C5" s="2" t="s">
        <v>37</v>
      </c>
      <c r="D5" s="2" t="s">
        <v>38</v>
      </c>
      <c r="E5" s="2" t="s">
        <v>39</v>
      </c>
      <c r="F5" s="2" t="s">
        <v>37</v>
      </c>
      <c r="G5" s="2" t="s">
        <v>38</v>
      </c>
      <c r="H5" s="2" t="s">
        <v>39</v>
      </c>
      <c r="I5" s="2" t="s">
        <v>37</v>
      </c>
      <c r="J5" s="2" t="s">
        <v>38</v>
      </c>
      <c r="K5" s="2" t="s">
        <v>39</v>
      </c>
      <c r="L5" s="2" t="s">
        <v>37</v>
      </c>
      <c r="M5" s="2" t="s">
        <v>38</v>
      </c>
      <c r="N5" s="2" t="s">
        <v>39</v>
      </c>
      <c r="O5" s="2" t="s">
        <v>37</v>
      </c>
      <c r="P5" s="2" t="s">
        <v>38</v>
      </c>
      <c r="Q5" s="2" t="s">
        <v>39</v>
      </c>
    </row>
    <row r="6" spans="2:17">
      <c r="B6" s="46" t="s">
        <v>7</v>
      </c>
      <c r="C6" s="52">
        <v>86.202182487686557</v>
      </c>
      <c r="D6" s="52">
        <v>88.397818110284092</v>
      </c>
      <c r="E6" s="52">
        <v>87.247336585120024</v>
      </c>
      <c r="F6" s="52">
        <v>69.291201210925962</v>
      </c>
      <c r="G6" s="52">
        <v>74.426962628230626</v>
      </c>
      <c r="H6" s="52">
        <v>71.698113385037558</v>
      </c>
      <c r="I6" s="52">
        <v>89.823739192317717</v>
      </c>
      <c r="J6" s="52">
        <v>93.500521597060697</v>
      </c>
      <c r="K6" s="52">
        <v>91.564124395410161</v>
      </c>
      <c r="L6" s="52">
        <v>47.768689872140584</v>
      </c>
      <c r="M6" s="52">
        <v>48.340091848664301</v>
      </c>
      <c r="N6" s="52">
        <v>48.037996532312725</v>
      </c>
      <c r="O6" s="52">
        <v>32.242547028445983</v>
      </c>
      <c r="P6" s="52">
        <v>32.627775760748222</v>
      </c>
      <c r="Q6" s="52">
        <v>32.423807516813937</v>
      </c>
    </row>
    <row r="7" spans="2:17">
      <c r="B7" s="73" t="s">
        <v>8</v>
      </c>
      <c r="C7" s="52">
        <v>85.900390348058039</v>
      </c>
      <c r="D7" s="52">
        <v>88.503246781888649</v>
      </c>
      <c r="E7" s="52">
        <v>87.138058155601144</v>
      </c>
      <c r="F7" s="52">
        <v>70.981994706236492</v>
      </c>
      <c r="G7" s="52">
        <v>77.334858930450849</v>
      </c>
      <c r="H7" s="52">
        <v>73.940178520572246</v>
      </c>
      <c r="I7" s="52">
        <v>89.866402002410524</v>
      </c>
      <c r="J7" s="52">
        <v>94.216919824856234</v>
      </c>
      <c r="K7" s="52">
        <v>91.919614297920788</v>
      </c>
      <c r="L7" s="52">
        <v>50.302812528425136</v>
      </c>
      <c r="M7" s="52">
        <v>51.369150929175909</v>
      </c>
      <c r="N7" s="52">
        <v>50.804402300374832</v>
      </c>
      <c r="O7" s="52">
        <v>31.666301034883578</v>
      </c>
      <c r="P7" s="52">
        <v>32.480048563323081</v>
      </c>
      <c r="Q7" s="52">
        <v>32.049916701411021</v>
      </c>
    </row>
    <row r="8" spans="2:17">
      <c r="B8" s="73" t="s">
        <v>9</v>
      </c>
      <c r="C8" s="52">
        <v>82.434651878889724</v>
      </c>
      <c r="D8" s="52">
        <v>84.934113380731773</v>
      </c>
      <c r="E8" s="52">
        <v>83.621878731089481</v>
      </c>
      <c r="F8" s="52">
        <v>69.493351976698861</v>
      </c>
      <c r="G8" s="52">
        <v>76.412022096598207</v>
      </c>
      <c r="H8" s="52">
        <v>72.694181474557979</v>
      </c>
      <c r="I8" s="52">
        <v>87.153062100413919</v>
      </c>
      <c r="J8" s="52">
        <v>91.584071083122296</v>
      </c>
      <c r="K8" s="52">
        <v>89.238116373947051</v>
      </c>
      <c r="L8" s="52">
        <v>51.051493574027226</v>
      </c>
      <c r="M8" s="52">
        <v>52.574321034758484</v>
      </c>
      <c r="N8" s="52">
        <v>51.766403189796343</v>
      </c>
      <c r="O8" s="52">
        <v>30.531450219068297</v>
      </c>
      <c r="P8" s="52">
        <v>31.416287975628908</v>
      </c>
      <c r="Q8" s="52">
        <v>30.949368124752517</v>
      </c>
    </row>
    <row r="9" spans="2:17">
      <c r="B9" s="73" t="s">
        <v>10</v>
      </c>
      <c r="C9" s="3">
        <v>89.73</v>
      </c>
      <c r="D9" s="3">
        <v>90.41</v>
      </c>
      <c r="E9" s="3">
        <v>90.05</v>
      </c>
      <c r="F9" s="3">
        <v>69.67</v>
      </c>
      <c r="G9" s="3">
        <v>71.44</v>
      </c>
      <c r="H9" s="3">
        <v>70.52</v>
      </c>
      <c r="I9" s="3">
        <v>88.47</v>
      </c>
      <c r="J9" s="3">
        <v>89.61</v>
      </c>
      <c r="K9" s="3">
        <v>89.02</v>
      </c>
      <c r="L9" s="3">
        <v>50.15</v>
      </c>
      <c r="M9" s="3">
        <v>50.31</v>
      </c>
      <c r="N9" s="3">
        <v>50.23</v>
      </c>
      <c r="O9" s="3">
        <v>27.53</v>
      </c>
      <c r="P9" s="3">
        <v>28.03</v>
      </c>
      <c r="Q9" s="3">
        <v>27.77</v>
      </c>
    </row>
  </sheetData>
  <mergeCells count="8">
    <mergeCell ref="C2:Q2"/>
    <mergeCell ref="C3:Q3"/>
    <mergeCell ref="B4:B5"/>
    <mergeCell ref="C4:E4"/>
    <mergeCell ref="F4:H4"/>
    <mergeCell ref="I4:K4"/>
    <mergeCell ref="L4:N4"/>
    <mergeCell ref="O4:Q4"/>
  </mergeCells>
  <conditionalFormatting sqref="C6:Q8">
    <cfRule type="cellIs" dxfId="11" priority="1" operator="greaterThan">
      <formula>100</formula>
    </cfRule>
    <cfRule type="cellIs" dxfId="10" priority="2" operator="greaterThan">
      <formula>100</formula>
    </cfRule>
  </conditionalFormatting>
  <pageMargins left="0.7" right="0.7" top="0.75" bottom="0.75" header="0.3" footer="0.3"/>
  <pageSetup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N9"/>
  <sheetViews>
    <sheetView workbookViewId="0"/>
  </sheetViews>
  <sheetFormatPr defaultRowHeight="14.5"/>
  <sheetData>
    <row r="2" spans="2:14">
      <c r="B2" s="241" t="s">
        <v>305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2:14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>
      <c r="B4" s="243" t="s">
        <v>1</v>
      </c>
      <c r="C4" s="313" t="s">
        <v>31</v>
      </c>
      <c r="D4" s="313"/>
      <c r="E4" s="313"/>
      <c r="F4" s="313" t="s">
        <v>32</v>
      </c>
      <c r="G4" s="313"/>
      <c r="H4" s="313"/>
      <c r="I4" s="313" t="s">
        <v>33</v>
      </c>
      <c r="J4" s="313"/>
      <c r="K4" s="313"/>
      <c r="L4" s="313" t="s">
        <v>34</v>
      </c>
      <c r="M4" s="313"/>
      <c r="N4" s="313"/>
    </row>
    <row r="5" spans="2:14">
      <c r="B5" s="243"/>
      <c r="C5" s="97" t="s">
        <v>37</v>
      </c>
      <c r="D5" s="97" t="s">
        <v>38</v>
      </c>
      <c r="E5" s="97" t="s">
        <v>39</v>
      </c>
      <c r="F5" s="97" t="s">
        <v>37</v>
      </c>
      <c r="G5" s="97" t="s">
        <v>38</v>
      </c>
      <c r="H5" s="97" t="s">
        <v>39</v>
      </c>
      <c r="I5" s="97" t="s">
        <v>37</v>
      </c>
      <c r="J5" s="97" t="s">
        <v>38</v>
      </c>
      <c r="K5" s="97" t="s">
        <v>39</v>
      </c>
      <c r="L5" s="97" t="s">
        <v>37</v>
      </c>
      <c r="M5" s="97" t="s">
        <v>38</v>
      </c>
      <c r="N5" s="97" t="s">
        <v>39</v>
      </c>
    </row>
    <row r="6" spans="2:14">
      <c r="B6" s="46" t="s">
        <v>7</v>
      </c>
      <c r="C6" s="52">
        <v>90.884126042286567</v>
      </c>
      <c r="D6" s="52">
        <v>93.206647575697119</v>
      </c>
      <c r="E6" s="52">
        <v>91.989679656027718</v>
      </c>
      <c r="F6" s="52">
        <v>78.974569907109668</v>
      </c>
      <c r="G6" s="52">
        <v>84.424812607232226</v>
      </c>
      <c r="H6" s="52">
        <v>81.528866035934229</v>
      </c>
      <c r="I6" s="52">
        <v>89.823739192317717</v>
      </c>
      <c r="J6" s="52">
        <v>93.500521597060697</v>
      </c>
      <c r="K6" s="52">
        <v>91.564124395410161</v>
      </c>
      <c r="L6" s="52">
        <v>55.055190501982544</v>
      </c>
      <c r="M6" s="52">
        <v>55.718532195409566</v>
      </c>
      <c r="N6" s="52">
        <v>55.367829140540614</v>
      </c>
    </row>
    <row r="7" spans="2:14">
      <c r="B7" s="46" t="s">
        <v>8</v>
      </c>
      <c r="C7" s="52">
        <v>90.182672796835107</v>
      </c>
      <c r="D7" s="52">
        <v>92.889894322930814</v>
      </c>
      <c r="E7" s="52">
        <v>91.469966589603118</v>
      </c>
      <c r="F7" s="52">
        <v>80.256900417524889</v>
      </c>
      <c r="G7" s="52">
        <v>87.133861286557277</v>
      </c>
      <c r="H7" s="52">
        <v>83.459127573120654</v>
      </c>
      <c r="I7" s="52">
        <v>89.866398289457308</v>
      </c>
      <c r="J7" s="52">
        <v>94.216915670493833</v>
      </c>
      <c r="K7" s="52">
        <v>91.919610376645991</v>
      </c>
      <c r="L7" s="52">
        <v>62.080255705127264</v>
      </c>
      <c r="M7" s="52">
        <v>63.63668898985766</v>
      </c>
      <c r="N7" s="52">
        <v>62.812378843329157</v>
      </c>
    </row>
    <row r="8" spans="2:14">
      <c r="B8" s="46" t="s">
        <v>9</v>
      </c>
      <c r="C8" s="52">
        <v>86.757303411236677</v>
      </c>
      <c r="D8" s="52">
        <v>89.4884324442815</v>
      </c>
      <c r="E8" s="52">
        <v>88.054570731602894</v>
      </c>
      <c r="F8" s="52">
        <v>78.580362398304416</v>
      </c>
      <c r="G8" s="52">
        <v>85.964480563079675</v>
      </c>
      <c r="H8" s="52">
        <v>81.996525161941676</v>
      </c>
      <c r="I8" s="52">
        <v>87.149259061006589</v>
      </c>
      <c r="J8" s="52">
        <v>91.580310417022062</v>
      </c>
      <c r="K8" s="52">
        <v>89.234333273710547</v>
      </c>
      <c r="L8" s="52">
        <v>61.551270310993786</v>
      </c>
      <c r="M8" s="52">
        <v>63.406637128516728</v>
      </c>
      <c r="N8" s="52">
        <v>62.422294516184529</v>
      </c>
    </row>
    <row r="9" spans="2:14">
      <c r="B9" s="46" t="s">
        <v>10</v>
      </c>
      <c r="C9" s="52">
        <v>95.14</v>
      </c>
      <c r="D9" s="52">
        <v>96.02</v>
      </c>
      <c r="E9" s="52">
        <v>95.56</v>
      </c>
      <c r="F9" s="52">
        <v>79.31</v>
      </c>
      <c r="G9" s="52">
        <v>81.150000000000006</v>
      </c>
      <c r="H9" s="52">
        <v>80.2</v>
      </c>
      <c r="I9" s="52">
        <v>92.18</v>
      </c>
      <c r="J9" s="52">
        <v>93.34</v>
      </c>
      <c r="K9" s="52">
        <v>92.73</v>
      </c>
      <c r="L9" s="52">
        <v>61.43</v>
      </c>
      <c r="M9" s="52">
        <v>61.81</v>
      </c>
      <c r="N9" s="52">
        <v>61.61</v>
      </c>
    </row>
  </sheetData>
  <mergeCells count="6">
    <mergeCell ref="B2:N2"/>
    <mergeCell ref="B4:B5"/>
    <mergeCell ref="C4:E4"/>
    <mergeCell ref="F4:H4"/>
    <mergeCell ref="I4:K4"/>
    <mergeCell ref="L4:N4"/>
  </mergeCells>
  <conditionalFormatting sqref="C6:N8">
    <cfRule type="cellIs" dxfId="9" priority="2" operator="greaterThan">
      <formula>100</formula>
    </cfRule>
  </conditionalFormatting>
  <conditionalFormatting sqref="C9:N9">
    <cfRule type="cellIs" dxfId="8" priority="1" operator="greaterThan">
      <formula>100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8"/>
  <sheetViews>
    <sheetView workbookViewId="0"/>
  </sheetViews>
  <sheetFormatPr defaultRowHeight="14.5"/>
  <cols>
    <col min="3" max="4" width="9.54296875" bestFit="1" customWidth="1"/>
    <col min="5" max="8" width="9.26953125" bestFit="1" customWidth="1"/>
    <col min="9" max="9" width="9.54296875" bestFit="1" customWidth="1"/>
    <col min="10" max="12" width="9.26953125" bestFit="1" customWidth="1"/>
    <col min="13" max="13" width="10.54296875" bestFit="1" customWidth="1"/>
  </cols>
  <sheetData>
    <row r="1" spans="2:13">
      <c r="B1" s="230" t="s">
        <v>69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2:13">
      <c r="B2" s="46" t="s">
        <v>1</v>
      </c>
      <c r="C2" s="47" t="s">
        <v>70</v>
      </c>
      <c r="D2" s="47" t="s">
        <v>71</v>
      </c>
      <c r="E2" s="47" t="s">
        <v>72</v>
      </c>
      <c r="F2" s="47" t="s">
        <v>73</v>
      </c>
      <c r="G2" s="47" t="s">
        <v>74</v>
      </c>
      <c r="H2" s="47" t="s">
        <v>75</v>
      </c>
      <c r="I2" s="47" t="s">
        <v>42</v>
      </c>
      <c r="J2" s="47" t="s">
        <v>43</v>
      </c>
      <c r="K2" s="47" t="s">
        <v>76</v>
      </c>
      <c r="L2" s="47" t="s">
        <v>44</v>
      </c>
      <c r="M2" s="48" t="s">
        <v>59</v>
      </c>
    </row>
    <row r="3" spans="2:13">
      <c r="B3" s="232" t="s">
        <v>60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2:13">
      <c r="B4" s="8" t="s">
        <v>7</v>
      </c>
      <c r="C4" s="7">
        <v>800622</v>
      </c>
      <c r="D4" s="7">
        <v>230969</v>
      </c>
      <c r="E4" s="7">
        <v>70054</v>
      </c>
      <c r="F4" s="7">
        <v>2783</v>
      </c>
      <c r="G4" s="7">
        <v>2673</v>
      </c>
      <c r="H4" s="7">
        <v>83042</v>
      </c>
      <c r="I4" s="7">
        <v>288164</v>
      </c>
      <c r="J4" s="7">
        <v>9894</v>
      </c>
      <c r="K4" s="7">
        <v>4170</v>
      </c>
      <c r="L4" s="7">
        <v>24504</v>
      </c>
      <c r="M4" s="7">
        <v>1516892</v>
      </c>
    </row>
    <row r="5" spans="2:13">
      <c r="B5" s="8" t="s">
        <v>8</v>
      </c>
      <c r="C5" s="7">
        <v>824672</v>
      </c>
      <c r="D5" s="7">
        <v>228947</v>
      </c>
      <c r="E5" s="7">
        <v>45980</v>
      </c>
      <c r="F5" s="7">
        <v>2013</v>
      </c>
      <c r="G5" s="7">
        <v>3184</v>
      </c>
      <c r="H5" s="7">
        <v>83787</v>
      </c>
      <c r="I5" s="7">
        <v>295059</v>
      </c>
      <c r="J5" s="7">
        <v>10088</v>
      </c>
      <c r="K5" s="7">
        <v>2711</v>
      </c>
      <c r="L5" s="7">
        <v>25901</v>
      </c>
      <c r="M5" s="7">
        <v>1522346</v>
      </c>
    </row>
    <row r="6" spans="2:13">
      <c r="B6" s="8" t="s">
        <v>9</v>
      </c>
      <c r="C6" s="7">
        <v>822097</v>
      </c>
      <c r="D6" s="7">
        <v>227296</v>
      </c>
      <c r="E6" s="7">
        <v>46461</v>
      </c>
      <c r="F6" s="7">
        <v>2436</v>
      </c>
      <c r="G6" s="7">
        <v>3081</v>
      </c>
      <c r="H6" s="7">
        <v>83856</v>
      </c>
      <c r="I6" s="7">
        <v>303725</v>
      </c>
      <c r="J6" s="7">
        <v>14599</v>
      </c>
      <c r="K6" s="7">
        <v>5045</v>
      </c>
      <c r="L6" s="7">
        <v>27014</v>
      </c>
      <c r="M6" s="7">
        <v>1535610</v>
      </c>
    </row>
    <row r="7" spans="2:13">
      <c r="B7" s="51" t="s">
        <v>10</v>
      </c>
      <c r="C7" s="7">
        <v>817038</v>
      </c>
      <c r="D7" s="7">
        <v>225780</v>
      </c>
      <c r="E7" s="7">
        <v>45077</v>
      </c>
      <c r="F7" s="7">
        <v>2750</v>
      </c>
      <c r="G7" s="7">
        <v>3898</v>
      </c>
      <c r="H7" s="7">
        <v>84420</v>
      </c>
      <c r="I7" s="7">
        <v>322201</v>
      </c>
      <c r="J7" s="7">
        <v>19354</v>
      </c>
      <c r="K7" s="7">
        <v>5469</v>
      </c>
      <c r="L7" s="7">
        <v>32916</v>
      </c>
      <c r="M7" s="7">
        <v>1558903</v>
      </c>
    </row>
    <row r="8" spans="2:13">
      <c r="B8" s="232" t="s">
        <v>64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2:13">
      <c r="B9" s="8" t="s">
        <v>7</v>
      </c>
      <c r="C9" s="7">
        <v>743170</v>
      </c>
      <c r="D9" s="7">
        <v>210721</v>
      </c>
      <c r="E9" s="7">
        <v>66718</v>
      </c>
      <c r="F9" s="7">
        <v>1759</v>
      </c>
      <c r="G9" s="7">
        <v>1411</v>
      </c>
      <c r="H9" s="7">
        <v>57845</v>
      </c>
      <c r="I9" s="7">
        <v>176733</v>
      </c>
      <c r="J9" s="7">
        <v>6394</v>
      </c>
      <c r="K9" s="7">
        <v>3182</v>
      </c>
      <c r="L9" s="7">
        <v>19422</v>
      </c>
      <c r="M9" s="7">
        <v>1287355</v>
      </c>
    </row>
    <row r="10" spans="2:13">
      <c r="B10" s="8" t="s">
        <v>8</v>
      </c>
      <c r="C10" s="7">
        <v>765521</v>
      </c>
      <c r="D10" s="7">
        <v>208876</v>
      </c>
      <c r="E10" s="7">
        <v>43722</v>
      </c>
      <c r="F10" s="7">
        <v>1179</v>
      </c>
      <c r="G10" s="7">
        <v>1630</v>
      </c>
      <c r="H10" s="7">
        <v>57897</v>
      </c>
      <c r="I10" s="7">
        <v>182046</v>
      </c>
      <c r="J10" s="7">
        <v>6512</v>
      </c>
      <c r="K10" s="7">
        <v>1910</v>
      </c>
      <c r="L10" s="7">
        <v>20248</v>
      </c>
      <c r="M10" s="7">
        <v>1289544</v>
      </c>
    </row>
    <row r="11" spans="2:13">
      <c r="B11" s="8" t="s">
        <v>9</v>
      </c>
      <c r="C11" s="7">
        <v>763721</v>
      </c>
      <c r="D11" s="7">
        <v>206287</v>
      </c>
      <c r="E11" s="7">
        <v>44115</v>
      </c>
      <c r="F11" s="7">
        <v>1440</v>
      </c>
      <c r="G11" s="7">
        <v>1566</v>
      </c>
      <c r="H11" s="7">
        <v>57781</v>
      </c>
      <c r="I11" s="7">
        <v>187654</v>
      </c>
      <c r="J11" s="7">
        <v>9991</v>
      </c>
      <c r="K11" s="7">
        <v>3417</v>
      </c>
      <c r="L11" s="7">
        <v>21111</v>
      </c>
      <c r="M11" s="7">
        <v>1297083</v>
      </c>
    </row>
    <row r="12" spans="2:13">
      <c r="B12" s="51" t="s">
        <v>10</v>
      </c>
      <c r="C12" s="7">
        <v>758536</v>
      </c>
      <c r="D12" s="7">
        <v>205024</v>
      </c>
      <c r="E12" s="7">
        <v>42930</v>
      </c>
      <c r="F12" s="7">
        <v>2051</v>
      </c>
      <c r="G12" s="7">
        <v>2302</v>
      </c>
      <c r="H12" s="7">
        <v>57947</v>
      </c>
      <c r="I12" s="7">
        <v>200273</v>
      </c>
      <c r="J12" s="7">
        <v>13712</v>
      </c>
      <c r="K12" s="7">
        <v>3737</v>
      </c>
      <c r="L12" s="7">
        <v>25464</v>
      </c>
      <c r="M12" s="7">
        <v>1311976</v>
      </c>
    </row>
    <row r="13" spans="2:13">
      <c r="B13" s="232" t="s">
        <v>65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</row>
    <row r="14" spans="2:13">
      <c r="B14" s="8" t="s">
        <v>7</v>
      </c>
      <c r="C14" s="7">
        <v>57446</v>
      </c>
      <c r="D14" s="7">
        <v>20248</v>
      </c>
      <c r="E14" s="7">
        <v>3334</v>
      </c>
      <c r="F14" s="7">
        <v>1024</v>
      </c>
      <c r="G14" s="7">
        <v>1262</v>
      </c>
      <c r="H14" s="7">
        <v>25196</v>
      </c>
      <c r="I14" s="7">
        <v>111419</v>
      </c>
      <c r="J14" s="7">
        <v>3500</v>
      </c>
      <c r="K14" s="7">
        <v>978</v>
      </c>
      <c r="L14" s="7">
        <v>5082</v>
      </c>
      <c r="M14" s="7">
        <v>229494</v>
      </c>
    </row>
    <row r="15" spans="2:13">
      <c r="B15" s="8" t="s">
        <v>8</v>
      </c>
      <c r="C15" s="7">
        <v>59145</v>
      </c>
      <c r="D15" s="7">
        <v>20071</v>
      </c>
      <c r="E15" s="7">
        <v>2258</v>
      </c>
      <c r="F15" s="7">
        <v>834</v>
      </c>
      <c r="G15" s="7">
        <v>1554</v>
      </c>
      <c r="H15" s="7">
        <v>25890</v>
      </c>
      <c r="I15" s="7">
        <v>113001</v>
      </c>
      <c r="J15" s="7">
        <v>3576</v>
      </c>
      <c r="K15" s="7">
        <v>801</v>
      </c>
      <c r="L15" s="7">
        <v>5653</v>
      </c>
      <c r="M15" s="7">
        <v>232783</v>
      </c>
    </row>
    <row r="16" spans="2:13">
      <c r="B16" s="8" t="s">
        <v>9</v>
      </c>
      <c r="C16" s="7">
        <v>58375</v>
      </c>
      <c r="D16" s="7">
        <v>21009</v>
      </c>
      <c r="E16" s="7">
        <v>2346</v>
      </c>
      <c r="F16" s="7">
        <v>996</v>
      </c>
      <c r="G16" s="7">
        <v>1515</v>
      </c>
      <c r="H16" s="7">
        <v>26075</v>
      </c>
      <c r="I16" s="7">
        <v>116068</v>
      </c>
      <c r="J16" s="7">
        <v>4606</v>
      </c>
      <c r="K16" s="7">
        <v>1627</v>
      </c>
      <c r="L16" s="7">
        <v>5903</v>
      </c>
      <c r="M16" s="7">
        <v>238520</v>
      </c>
    </row>
    <row r="17" spans="2:13">
      <c r="B17" s="51" t="s">
        <v>10</v>
      </c>
      <c r="C17" s="7">
        <v>58502</v>
      </c>
      <c r="D17" s="7">
        <v>20756</v>
      </c>
      <c r="E17" s="7">
        <v>2147</v>
      </c>
      <c r="F17" s="7">
        <v>699</v>
      </c>
      <c r="G17" s="7">
        <v>1596</v>
      </c>
      <c r="H17" s="7">
        <v>26473</v>
      </c>
      <c r="I17" s="7">
        <v>121928</v>
      </c>
      <c r="J17" s="7">
        <v>5642</v>
      </c>
      <c r="K17" s="7">
        <v>1732</v>
      </c>
      <c r="L17" s="7">
        <v>7452</v>
      </c>
      <c r="M17" s="7">
        <v>246927</v>
      </c>
    </row>
    <row r="19" spans="2:13">
      <c r="B19" s="49" t="s">
        <v>66</v>
      </c>
    </row>
    <row r="22" spans="2:13">
      <c r="B22" s="233" t="s">
        <v>77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</row>
    <row r="23" spans="2:13">
      <c r="B23" s="46" t="s">
        <v>1</v>
      </c>
      <c r="C23" s="47" t="s">
        <v>70</v>
      </c>
      <c r="D23" s="47" t="s">
        <v>71</v>
      </c>
      <c r="E23" s="47" t="s">
        <v>72</v>
      </c>
      <c r="F23" s="47" t="s">
        <v>73</v>
      </c>
      <c r="G23" s="47" t="s">
        <v>74</v>
      </c>
      <c r="H23" s="47" t="s">
        <v>75</v>
      </c>
      <c r="I23" s="47" t="s">
        <v>42</v>
      </c>
      <c r="J23" s="47" t="s">
        <v>43</v>
      </c>
      <c r="K23" s="47" t="s">
        <v>76</v>
      </c>
      <c r="L23" s="47" t="s">
        <v>44</v>
      </c>
      <c r="M23" s="48" t="s">
        <v>59</v>
      </c>
    </row>
    <row r="24" spans="2:13">
      <c r="B24" s="232" t="s">
        <v>60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</row>
    <row r="25" spans="2:13">
      <c r="B25" s="8" t="s">
        <v>7</v>
      </c>
      <c r="C25" s="45">
        <v>52.78042207355567</v>
      </c>
      <c r="D25" s="45">
        <v>15.226463057356753</v>
      </c>
      <c r="E25" s="45">
        <v>4.6182589136207461</v>
      </c>
      <c r="F25" s="45">
        <v>0.18346724750344784</v>
      </c>
      <c r="G25" s="45">
        <v>0.17621557764165149</v>
      </c>
      <c r="H25" s="45">
        <v>5.4744833514844826</v>
      </c>
      <c r="I25" s="45">
        <v>18.997001764133508</v>
      </c>
      <c r="J25" s="45">
        <v>0.65225474193284683</v>
      </c>
      <c r="K25" s="45">
        <v>0.27490421203355281</v>
      </c>
      <c r="L25" s="45">
        <v>1.6154083481223449</v>
      </c>
      <c r="M25" s="45">
        <v>100</v>
      </c>
    </row>
    <row r="26" spans="2:13">
      <c r="B26" s="8" t="s">
        <v>8</v>
      </c>
      <c r="C26" s="45">
        <v>54.171127982731917</v>
      </c>
      <c r="D26" s="45">
        <v>15.039090981944971</v>
      </c>
      <c r="E26" s="45">
        <v>3.0203383462103881</v>
      </c>
      <c r="F26" s="45">
        <v>0.13223012376949786</v>
      </c>
      <c r="G26" s="45">
        <v>0.20915087634479942</v>
      </c>
      <c r="H26" s="45">
        <v>5.5038079385369683</v>
      </c>
      <c r="I26" s="45">
        <v>19.381861942028948</v>
      </c>
      <c r="J26" s="45">
        <v>0.6626614449014876</v>
      </c>
      <c r="K26" s="45">
        <v>0.17808041010387915</v>
      </c>
      <c r="L26" s="45">
        <v>1.7013872010699278</v>
      </c>
      <c r="M26" s="45">
        <v>100</v>
      </c>
    </row>
    <row r="27" spans="2:13">
      <c r="B27" s="8" t="s">
        <v>9</v>
      </c>
      <c r="C27" s="45">
        <v>53.535533110620534</v>
      </c>
      <c r="D27" s="45">
        <v>14.801674904435371</v>
      </c>
      <c r="E27" s="45">
        <v>3.0255728993689801</v>
      </c>
      <c r="F27" s="45">
        <v>0.15863402817121536</v>
      </c>
      <c r="G27" s="45">
        <v>0.2006368804579288</v>
      </c>
      <c r="H27" s="45">
        <v>5.4607615214800633</v>
      </c>
      <c r="I27" s="45">
        <v>19.778784977956644</v>
      </c>
      <c r="J27" s="45">
        <v>0.95069711710655691</v>
      </c>
      <c r="K27" s="45">
        <v>0.32853393765344063</v>
      </c>
      <c r="L27" s="45">
        <v>1.7591706227492658</v>
      </c>
      <c r="M27" s="45">
        <v>100</v>
      </c>
    </row>
    <row r="28" spans="2:13">
      <c r="B28" s="8" t="s">
        <v>10</v>
      </c>
      <c r="C28" s="45">
        <v>52.411086514042246</v>
      </c>
      <c r="D28" s="45">
        <v>14.483261626926113</v>
      </c>
      <c r="E28" s="45">
        <v>2.8915846592122794</v>
      </c>
      <c r="F28" s="45">
        <v>0.17640610095689083</v>
      </c>
      <c r="G28" s="45">
        <v>0.25004762964725835</v>
      </c>
      <c r="H28" s="45">
        <v>5.4153465610111722</v>
      </c>
      <c r="I28" s="45">
        <v>20.668444412513161</v>
      </c>
      <c r="J28" s="45">
        <v>1.24151406469806</v>
      </c>
      <c r="K28" s="45">
        <v>0.35082362404844941</v>
      </c>
      <c r="L28" s="45">
        <v>2.1114848069443708</v>
      </c>
      <c r="M28" s="45">
        <v>100</v>
      </c>
    </row>
    <row r="29" spans="2:13">
      <c r="B29" s="232" t="s">
        <v>64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</row>
    <row r="30" spans="2:13">
      <c r="B30" s="8" t="s">
        <v>7</v>
      </c>
      <c r="C30" s="45">
        <v>57.728443203312217</v>
      </c>
      <c r="D30" s="45">
        <v>16.368523056965639</v>
      </c>
      <c r="E30" s="45">
        <v>5.182564249954364</v>
      </c>
      <c r="F30" s="45">
        <v>0.13663674743951748</v>
      </c>
      <c r="G30" s="45">
        <v>0.10960457682612798</v>
      </c>
      <c r="H30" s="45">
        <v>4.49332157796412</v>
      </c>
      <c r="I30" s="45">
        <v>13.728381060391268</v>
      </c>
      <c r="J30" s="45">
        <v>0.49667729569543756</v>
      </c>
      <c r="K30" s="45">
        <v>0.24717346807990023</v>
      </c>
      <c r="L30" s="45">
        <v>1.5086747633714088</v>
      </c>
      <c r="M30" s="45">
        <v>100</v>
      </c>
    </row>
    <row r="31" spans="2:13">
      <c r="B31" s="8" t="s">
        <v>8</v>
      </c>
      <c r="C31" s="45">
        <v>59.363697555104757</v>
      </c>
      <c r="D31" s="45">
        <v>16.197663670258635</v>
      </c>
      <c r="E31" s="45">
        <v>3.3905008281997357</v>
      </c>
      <c r="F31" s="45">
        <v>9.1427667454542075E-2</v>
      </c>
      <c r="G31" s="45">
        <v>0.12640127052663577</v>
      </c>
      <c r="H31" s="45">
        <v>4.4897266010310615</v>
      </c>
      <c r="I31" s="45">
        <v>14.117083248031861</v>
      </c>
      <c r="J31" s="45">
        <v>0.50498470777267002</v>
      </c>
      <c r="K31" s="45">
        <v>0.14811437221219284</v>
      </c>
      <c r="L31" s="45">
        <v>1.5701674390327123</v>
      </c>
      <c r="M31" s="45">
        <v>100</v>
      </c>
    </row>
    <row r="32" spans="2:13">
      <c r="B32" s="8" t="s">
        <v>9</v>
      </c>
      <c r="C32" s="45">
        <v>58.879886637940672</v>
      </c>
      <c r="D32" s="45">
        <v>15.903916711575128</v>
      </c>
      <c r="E32" s="45">
        <v>3.4010930680611806</v>
      </c>
      <c r="F32" s="45">
        <v>0.11101833884184743</v>
      </c>
      <c r="G32" s="45">
        <v>0.1207324434905091</v>
      </c>
      <c r="H32" s="45">
        <v>4.4546879420977685</v>
      </c>
      <c r="I32" s="45">
        <v>14.467385664602805</v>
      </c>
      <c r="J32" s="45">
        <v>0.77026682178395678</v>
      </c>
      <c r="K32" s="45">
        <v>0.26343726654346716</v>
      </c>
      <c r="L32" s="45">
        <v>1.6275751050626674</v>
      </c>
      <c r="M32" s="45">
        <v>100</v>
      </c>
    </row>
    <row r="33" spans="2:13">
      <c r="B33" s="8" t="s">
        <v>10</v>
      </c>
      <c r="C33" s="45">
        <v>57.816301517710691</v>
      </c>
      <c r="D33" s="45">
        <v>15.62711513015482</v>
      </c>
      <c r="E33" s="45">
        <v>3.2721635151862536</v>
      </c>
      <c r="F33" s="45">
        <v>0.15632907919047298</v>
      </c>
      <c r="G33" s="45">
        <v>0.17546052671695214</v>
      </c>
      <c r="H33" s="45">
        <v>4.4167728677963618</v>
      </c>
      <c r="I33" s="45">
        <v>15.264989603468356</v>
      </c>
      <c r="J33" s="45">
        <v>1.0451410696537131</v>
      </c>
      <c r="K33" s="45">
        <v>0.28483752751574726</v>
      </c>
      <c r="L33" s="45">
        <v>1.9408891626066331</v>
      </c>
      <c r="M33" s="45">
        <v>100</v>
      </c>
    </row>
    <row r="34" spans="2:13">
      <c r="B34" s="232" t="s">
        <v>65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2:13">
      <c r="B35" s="8" t="s">
        <v>7</v>
      </c>
      <c r="C35" s="45">
        <v>25.031591239858127</v>
      </c>
      <c r="D35" s="45">
        <v>8.8228886158243789</v>
      </c>
      <c r="E35" s="45">
        <v>1.4527612922342197</v>
      </c>
      <c r="F35" s="45">
        <v>0.44619902916851856</v>
      </c>
      <c r="G35" s="45">
        <v>0.54990544415104536</v>
      </c>
      <c r="H35" s="45">
        <v>10.978936268486322</v>
      </c>
      <c r="I35" s="45">
        <v>48.549853155202314</v>
      </c>
      <c r="J35" s="45">
        <v>1.525094337978335</v>
      </c>
      <c r="K35" s="45">
        <v>0.42615493215508898</v>
      </c>
      <c r="L35" s="45">
        <v>2.2144369787445424</v>
      </c>
      <c r="M35" s="45">
        <v>100</v>
      </c>
    </row>
    <row r="36" spans="2:13">
      <c r="B36" s="8" t="s">
        <v>8</v>
      </c>
      <c r="C36" s="45">
        <v>25.407783214409985</v>
      </c>
      <c r="D36" s="45">
        <v>8.6221932013935731</v>
      </c>
      <c r="E36" s="45">
        <v>0.97000210496470973</v>
      </c>
      <c r="F36" s="45">
        <v>0.35827358527040204</v>
      </c>
      <c r="G36" s="45">
        <v>0.66757452219449009</v>
      </c>
      <c r="H36" s="45">
        <v>11.121946190228668</v>
      </c>
      <c r="I36" s="45">
        <v>48.543493296331775</v>
      </c>
      <c r="J36" s="45">
        <v>1.5361946533896376</v>
      </c>
      <c r="K36" s="45">
        <v>0.34409729232804798</v>
      </c>
      <c r="L36" s="45">
        <v>2.4284419394887085</v>
      </c>
      <c r="M36" s="45">
        <v>100</v>
      </c>
    </row>
    <row r="37" spans="2:13">
      <c r="B37" s="8" t="s">
        <v>9</v>
      </c>
      <c r="C37" s="45">
        <v>24.473838671809492</v>
      </c>
      <c r="D37" s="45">
        <v>8.8080664095254075</v>
      </c>
      <c r="E37" s="45">
        <v>0.98356531947006542</v>
      </c>
      <c r="F37" s="45">
        <v>0.41757504611772595</v>
      </c>
      <c r="G37" s="45">
        <v>0.63516686231762531</v>
      </c>
      <c r="H37" s="45">
        <v>10.931997316786852</v>
      </c>
      <c r="I37" s="45">
        <v>48.661747442562472</v>
      </c>
      <c r="J37" s="45">
        <v>1.9310749622673151</v>
      </c>
      <c r="K37" s="45">
        <v>0.68212309240315272</v>
      </c>
      <c r="L37" s="45">
        <v>2.4748448767398958</v>
      </c>
      <c r="M37" s="45">
        <v>100</v>
      </c>
    </row>
    <row r="38" spans="2:13">
      <c r="B38" s="8" t="s">
        <v>10</v>
      </c>
      <c r="C38" s="45">
        <v>23.692022338585897</v>
      </c>
      <c r="D38" s="45">
        <v>8.4057231489468549</v>
      </c>
      <c r="E38" s="45">
        <v>0.86948774334114942</v>
      </c>
      <c r="F38" s="45">
        <v>0.28307961462294529</v>
      </c>
      <c r="G38" s="45">
        <v>0.64634487115625272</v>
      </c>
      <c r="H38" s="45">
        <v>10.7209823146112</v>
      </c>
      <c r="I38" s="45">
        <v>49.378156297205244</v>
      </c>
      <c r="J38" s="45">
        <v>2.2848858164558754</v>
      </c>
      <c r="K38" s="45">
        <v>0.70142187772094577</v>
      </c>
      <c r="L38" s="45">
        <v>3.0178959773536311</v>
      </c>
      <c r="M38" s="45">
        <v>100</v>
      </c>
    </row>
  </sheetData>
  <mergeCells count="8">
    <mergeCell ref="B29:M29"/>
    <mergeCell ref="B34:M34"/>
    <mergeCell ref="B1:M1"/>
    <mergeCell ref="B3:M3"/>
    <mergeCell ref="B8:M8"/>
    <mergeCell ref="B13:M13"/>
    <mergeCell ref="B22:M22"/>
    <mergeCell ref="B24:M2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B2:J12"/>
  <sheetViews>
    <sheetView workbookViewId="0"/>
  </sheetViews>
  <sheetFormatPr defaultRowHeight="14.5"/>
  <sheetData>
    <row r="2" spans="2:10" ht="33" customHeight="1">
      <c r="B2" s="314" t="s">
        <v>306</v>
      </c>
      <c r="C2" s="314"/>
      <c r="D2" s="314"/>
      <c r="E2" s="314"/>
      <c r="F2" s="314"/>
      <c r="G2" s="314"/>
      <c r="H2" s="314"/>
      <c r="I2" s="314"/>
      <c r="J2" s="314"/>
    </row>
    <row r="4" spans="2:10">
      <c r="B4" s="315" t="s">
        <v>1</v>
      </c>
      <c r="C4" s="317" t="s">
        <v>307</v>
      </c>
      <c r="D4" s="318"/>
      <c r="E4" s="318"/>
      <c r="F4" s="319"/>
      <c r="G4" s="317" t="s">
        <v>308</v>
      </c>
      <c r="H4" s="318"/>
      <c r="I4" s="318"/>
      <c r="J4" s="319"/>
    </row>
    <row r="5" spans="2:10" ht="24.5">
      <c r="B5" s="316"/>
      <c r="C5" s="48" t="s">
        <v>309</v>
      </c>
      <c r="D5" s="48" t="s">
        <v>310</v>
      </c>
      <c r="E5" s="48" t="s">
        <v>125</v>
      </c>
      <c r="F5" s="48" t="s">
        <v>126</v>
      </c>
      <c r="G5" s="48" t="s">
        <v>309</v>
      </c>
      <c r="H5" s="48" t="s">
        <v>310</v>
      </c>
      <c r="I5" s="48" t="s">
        <v>125</v>
      </c>
      <c r="J5" s="48" t="s">
        <v>126</v>
      </c>
    </row>
    <row r="6" spans="2:10">
      <c r="B6" s="8" t="s">
        <v>7</v>
      </c>
      <c r="C6" s="52">
        <v>7.1754854852411816</v>
      </c>
      <c r="D6" s="52">
        <v>9.2252923341581674</v>
      </c>
      <c r="E6" s="52">
        <v>4.7290323310000719</v>
      </c>
      <c r="F6" s="52">
        <v>0.80082383484021102</v>
      </c>
      <c r="G6" s="52">
        <v>5.4667616492377631</v>
      </c>
      <c r="H6" s="52">
        <v>11.336739750814157</v>
      </c>
      <c r="I6" s="52">
        <v>18.393665496837354</v>
      </c>
      <c r="J6" s="52">
        <v>22.577515133097474</v>
      </c>
    </row>
    <row r="7" spans="2:10">
      <c r="B7" s="8" t="s">
        <v>8</v>
      </c>
      <c r="C7" s="52">
        <v>6.5578116717186026</v>
      </c>
      <c r="D7" s="52">
        <v>8.3571024275669838</v>
      </c>
      <c r="E7" s="52">
        <v>4.2774346039954168</v>
      </c>
      <c r="F7" s="52">
        <v>4.6284076216767414</v>
      </c>
      <c r="G7" s="52">
        <v>5.4409003448996272</v>
      </c>
      <c r="H7" s="52">
        <v>11.116212011803995</v>
      </c>
      <c r="I7" s="52">
        <v>18.028952931267021</v>
      </c>
      <c r="J7" s="52">
        <v>18.52235886895205</v>
      </c>
    </row>
    <row r="8" spans="2:10">
      <c r="B8" s="8" t="s">
        <v>9</v>
      </c>
      <c r="C8" s="52">
        <v>6.3302370094468614</v>
      </c>
      <c r="D8" s="52">
        <v>8.7448391226378721</v>
      </c>
      <c r="E8" s="52">
        <v>3.596026298677097</v>
      </c>
      <c r="F8" s="52">
        <v>3.926701920508977</v>
      </c>
      <c r="G8" s="52">
        <v>5.6961530368354873</v>
      </c>
      <c r="H8" s="52">
        <v>11.043338150840773</v>
      </c>
      <c r="I8" s="52">
        <v>17.126038028063881</v>
      </c>
      <c r="J8" s="52">
        <v>14.85413093379892</v>
      </c>
    </row>
    <row r="9" spans="2:10">
      <c r="B9" s="51" t="s">
        <v>10</v>
      </c>
      <c r="C9" s="52">
        <v>6.9776757989972085</v>
      </c>
      <c r="D9" s="52">
        <v>10.022865097847882</v>
      </c>
      <c r="E9" s="52">
        <v>3.49177545969762</v>
      </c>
      <c r="F9" s="52">
        <v>4.0668653819694791</v>
      </c>
      <c r="G9" s="52">
        <v>5.0131158766579729</v>
      </c>
      <c r="H9" s="52">
        <v>9.7420522745446014</v>
      </c>
      <c r="I9" s="52">
        <v>15.641066534705553</v>
      </c>
      <c r="J9" s="52">
        <v>14.528447387198437</v>
      </c>
    </row>
    <row r="12" spans="2:10">
      <c r="C12" s="214"/>
      <c r="D12" s="214"/>
      <c r="E12" s="214"/>
    </row>
  </sheetData>
  <mergeCells count="4">
    <mergeCell ref="B2:J2"/>
    <mergeCell ref="B4:B5"/>
    <mergeCell ref="C4:F4"/>
    <mergeCell ref="G4:J4"/>
  </mergeCells>
  <pageMargins left="0.7" right="0.7" top="0.75" bottom="0.75" header="0.3" footer="0.3"/>
  <pageSetup orientation="portrait" horizontalDpi="300" verticalDpi="0" copies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2"/>
  <sheetViews>
    <sheetView workbookViewId="0"/>
  </sheetViews>
  <sheetFormatPr defaultColWidth="13" defaultRowHeight="14.5"/>
  <cols>
    <col min="4" max="4" width="20" customWidth="1"/>
    <col min="7" max="7" width="18.81640625" customWidth="1"/>
  </cols>
  <sheetData>
    <row r="2" spans="2:7">
      <c r="B2" s="232" t="s">
        <v>311</v>
      </c>
      <c r="C2" s="232"/>
      <c r="D2" s="232"/>
      <c r="E2" s="232"/>
      <c r="F2" s="232"/>
      <c r="G2" s="232"/>
    </row>
    <row r="3" spans="2:7" ht="24.5">
      <c r="B3" s="63" t="s">
        <v>1</v>
      </c>
      <c r="C3" s="63" t="s">
        <v>31</v>
      </c>
      <c r="D3" s="63" t="s">
        <v>32</v>
      </c>
      <c r="E3" s="63" t="s">
        <v>33</v>
      </c>
      <c r="F3" s="63" t="s">
        <v>34</v>
      </c>
      <c r="G3" s="63" t="s">
        <v>35</v>
      </c>
    </row>
    <row r="4" spans="2:7">
      <c r="B4" s="180" t="s">
        <v>7</v>
      </c>
      <c r="C4" s="179">
        <v>1.0239760545545047</v>
      </c>
      <c r="D4" s="179">
        <v>1.0733596070010383</v>
      </c>
      <c r="E4" s="179">
        <v>1.0412008290702446</v>
      </c>
      <c r="F4" s="179">
        <v>1.0135205564392997</v>
      </c>
      <c r="G4" s="179">
        <v>1.0004772017459573</v>
      </c>
    </row>
    <row r="5" spans="2:7">
      <c r="B5" s="180" t="s">
        <v>8</v>
      </c>
      <c r="C5" s="179">
        <v>1.0267682471988695</v>
      </c>
      <c r="D5" s="179">
        <v>1.0865264186369137</v>
      </c>
      <c r="E5" s="179">
        <v>1.0476253094868357</v>
      </c>
      <c r="F5" s="179">
        <v>1.0190839901669542</v>
      </c>
      <c r="G5" s="179">
        <v>1.0118372041242079</v>
      </c>
    </row>
    <row r="6" spans="2:7">
      <c r="B6" s="180" t="s">
        <v>9</v>
      </c>
      <c r="C6" s="179">
        <v>1.0247492745378786</v>
      </c>
      <c r="D6" s="179">
        <v>1.0954962645619108</v>
      </c>
      <c r="E6" s="179">
        <v>1.0493796279032361</v>
      </c>
      <c r="F6" s="179">
        <v>1.0226862826722525</v>
      </c>
      <c r="G6" s="179">
        <v>1.0169115889972082</v>
      </c>
    </row>
    <row r="7" spans="2:7">
      <c r="B7" s="73" t="s">
        <v>10</v>
      </c>
      <c r="C7" s="179">
        <v>1.0043868200428934</v>
      </c>
      <c r="D7" s="179">
        <v>1.0234849352732271</v>
      </c>
      <c r="E7" s="179">
        <v>1.0110640057905078</v>
      </c>
      <c r="F7" s="179">
        <v>0.99426111908177905</v>
      </c>
      <c r="G7" s="179">
        <v>1.0077163712200208</v>
      </c>
    </row>
    <row r="8" spans="2:7">
      <c r="B8" s="226" t="s">
        <v>302</v>
      </c>
      <c r="C8" s="226"/>
      <c r="D8" s="226"/>
      <c r="E8" s="226"/>
      <c r="F8" s="226"/>
      <c r="G8" s="226"/>
    </row>
    <row r="9" spans="2:7">
      <c r="B9" s="180" t="s">
        <v>7</v>
      </c>
      <c r="C9" s="179">
        <v>1.0200689731625516</v>
      </c>
      <c r="D9" s="179">
        <v>1.0721138289443046</v>
      </c>
      <c r="E9" s="179">
        <v>1.0381519810551672</v>
      </c>
      <c r="F9" s="179">
        <v>1.0241796871810289</v>
      </c>
      <c r="G9" s="179">
        <v>1.0375177771547177</v>
      </c>
    </row>
    <row r="10" spans="2:7">
      <c r="B10" s="180" t="s">
        <v>8</v>
      </c>
      <c r="C10" s="179">
        <v>1.0240618177174869</v>
      </c>
      <c r="D10" s="179">
        <v>1.0870653438150588</v>
      </c>
      <c r="E10" s="179">
        <v>1.0459130609039473</v>
      </c>
      <c r="F10" s="179">
        <v>1.0321738610379492</v>
      </c>
      <c r="G10" s="179">
        <v>1.0508735371685438</v>
      </c>
    </row>
    <row r="11" spans="2:7">
      <c r="B11" s="180" t="s">
        <v>9</v>
      </c>
      <c r="C11" s="179">
        <v>1.0275961165412486</v>
      </c>
      <c r="D11" s="179">
        <v>1.1025675266680564</v>
      </c>
      <c r="E11" s="179">
        <v>1.0534854788487273</v>
      </c>
      <c r="F11" s="179">
        <v>1.0439684720093911</v>
      </c>
      <c r="G11" s="179">
        <v>1.0559965451586431</v>
      </c>
    </row>
    <row r="12" spans="2:7">
      <c r="B12" s="73" t="s">
        <v>10</v>
      </c>
      <c r="C12" s="179">
        <v>1.0051096819663465</v>
      </c>
      <c r="D12" s="179">
        <v>1.0262054507337526</v>
      </c>
      <c r="E12" s="179">
        <v>1.0126665415650216</v>
      </c>
      <c r="F12" s="179">
        <v>1.009289817870676</v>
      </c>
      <c r="G12" s="179">
        <v>1.0480849292256453</v>
      </c>
    </row>
    <row r="13" spans="2:7">
      <c r="B13" s="226" t="s">
        <v>303</v>
      </c>
      <c r="C13" s="226"/>
      <c r="D13" s="226"/>
      <c r="E13" s="226"/>
      <c r="F13" s="226"/>
      <c r="G13" s="226"/>
    </row>
    <row r="14" spans="2:7">
      <c r="B14" s="180" t="s">
        <v>7</v>
      </c>
      <c r="C14" s="179">
        <v>0.97612903319045108</v>
      </c>
      <c r="D14" s="179">
        <v>1.0129267806052398</v>
      </c>
      <c r="E14" s="179">
        <v>0.98855259992224565</v>
      </c>
      <c r="F14" s="179">
        <v>1.0084155537901978</v>
      </c>
      <c r="G14" s="179">
        <v>0.9522256401284791</v>
      </c>
    </row>
    <row r="15" spans="2:7">
      <c r="B15" s="180" t="s">
        <v>8</v>
      </c>
      <c r="C15" s="179">
        <v>0.978558942481354</v>
      </c>
      <c r="D15" s="179">
        <v>1.0195041990350777</v>
      </c>
      <c r="E15" s="179">
        <v>0.99252591540099189</v>
      </c>
      <c r="F15" s="179">
        <v>1.0191184909782929</v>
      </c>
      <c r="G15" s="179">
        <v>0.97250984699237764</v>
      </c>
    </row>
    <row r="16" spans="2:7">
      <c r="B16" s="180" t="s">
        <v>9</v>
      </c>
      <c r="C16" s="179">
        <v>0.98021546543104399</v>
      </c>
      <c r="D16" s="179">
        <v>1.0256935210744254</v>
      </c>
      <c r="E16" s="179">
        <v>0.99573240069341529</v>
      </c>
      <c r="F16" s="179">
        <v>1.0240104720490206</v>
      </c>
      <c r="G16" s="179">
        <v>0.9967493624042596</v>
      </c>
    </row>
    <row r="17" spans="2:7">
      <c r="B17" s="73" t="s">
        <v>10</v>
      </c>
      <c r="C17" s="179">
        <v>0.97305203439411392</v>
      </c>
      <c r="D17" s="179">
        <v>0.9805022458146182</v>
      </c>
      <c r="E17" s="179">
        <v>0.97577113036995611</v>
      </c>
      <c r="F17" s="179">
        <v>1.0015837402665964</v>
      </c>
      <c r="G17" s="179">
        <v>0.99635214007782102</v>
      </c>
    </row>
    <row r="20" spans="2:7">
      <c r="C20" s="214"/>
      <c r="D20" s="214"/>
      <c r="E20" s="214"/>
      <c r="F20" s="214"/>
      <c r="G20" s="214"/>
    </row>
    <row r="21" spans="2:7">
      <c r="C21" s="214"/>
      <c r="D21" s="214"/>
      <c r="E21" s="214"/>
      <c r="F21" s="214"/>
      <c r="G21" s="214"/>
    </row>
    <row r="22" spans="2:7">
      <c r="C22" s="214"/>
      <c r="D22" s="214"/>
      <c r="E22" s="214"/>
      <c r="F22" s="214"/>
      <c r="G22" s="214"/>
    </row>
  </sheetData>
  <mergeCells count="3">
    <mergeCell ref="B2:G2"/>
    <mergeCell ref="B8:G8"/>
    <mergeCell ref="B13:G1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B2:M6"/>
  <sheetViews>
    <sheetView workbookViewId="0"/>
  </sheetViews>
  <sheetFormatPr defaultRowHeight="14.5"/>
  <sheetData>
    <row r="2" spans="2:13">
      <c r="B2" s="241" t="s">
        <v>312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2:13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>
      <c r="B4" s="232" t="s">
        <v>7</v>
      </c>
      <c r="C4" s="232"/>
      <c r="D4" s="232"/>
      <c r="E4" s="232" t="s">
        <v>8</v>
      </c>
      <c r="F4" s="232"/>
      <c r="G4" s="232"/>
      <c r="H4" s="232" t="s">
        <v>9</v>
      </c>
      <c r="I4" s="232"/>
      <c r="J4" s="232"/>
      <c r="K4" s="223" t="s">
        <v>10</v>
      </c>
      <c r="L4" s="223"/>
      <c r="M4" s="223"/>
    </row>
    <row r="5" spans="2:13">
      <c r="B5" s="2" t="s">
        <v>313</v>
      </c>
      <c r="C5" s="2" t="s">
        <v>38</v>
      </c>
      <c r="D5" s="2" t="s">
        <v>39</v>
      </c>
      <c r="E5" s="2" t="s">
        <v>313</v>
      </c>
      <c r="F5" s="2" t="s">
        <v>38</v>
      </c>
      <c r="G5" s="2" t="s">
        <v>39</v>
      </c>
      <c r="H5" s="2" t="s">
        <v>313</v>
      </c>
      <c r="I5" s="2" t="s">
        <v>38</v>
      </c>
      <c r="J5" s="2" t="s">
        <v>39</v>
      </c>
      <c r="K5" s="2" t="s">
        <v>313</v>
      </c>
      <c r="L5" s="2" t="s">
        <v>38</v>
      </c>
      <c r="M5" s="2" t="s">
        <v>39</v>
      </c>
    </row>
    <row r="6" spans="2:13">
      <c r="B6" s="28">
        <v>75.92</v>
      </c>
      <c r="C6" s="28">
        <v>74.48</v>
      </c>
      <c r="D6" s="28">
        <v>75.239999999999995</v>
      </c>
      <c r="E6" s="28">
        <v>71.16</v>
      </c>
      <c r="F6" s="28">
        <v>70.94</v>
      </c>
      <c r="G6" s="28">
        <v>71.06</v>
      </c>
      <c r="H6" s="28">
        <v>67.98</v>
      </c>
      <c r="I6" s="28">
        <v>66.72</v>
      </c>
      <c r="J6" s="28">
        <v>67.38</v>
      </c>
      <c r="K6" s="146">
        <v>64.775760317778918</v>
      </c>
      <c r="L6" s="146">
        <v>65.180542034861105</v>
      </c>
      <c r="M6" s="146">
        <v>64.967422564951562</v>
      </c>
    </row>
  </sheetData>
  <mergeCells count="5">
    <mergeCell ref="B4:D4"/>
    <mergeCell ref="E4:G4"/>
    <mergeCell ref="H4:J4"/>
    <mergeCell ref="K4:M4"/>
    <mergeCell ref="B2:M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B2:K7"/>
  <sheetViews>
    <sheetView workbookViewId="0">
      <selection activeCell="B6" sqref="B6:B7"/>
    </sheetView>
  </sheetViews>
  <sheetFormatPr defaultRowHeight="14.5"/>
  <sheetData>
    <row r="2" spans="2:11">
      <c r="B2" s="56"/>
      <c r="C2" s="241" t="s">
        <v>316</v>
      </c>
      <c r="D2" s="241"/>
      <c r="E2" s="241"/>
      <c r="F2" s="241"/>
      <c r="G2" s="241"/>
      <c r="H2" s="241"/>
      <c r="I2" s="241"/>
      <c r="J2" s="241"/>
      <c r="K2" s="241"/>
    </row>
    <row r="3" spans="2:11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2:11">
      <c r="B4" s="293" t="s">
        <v>1</v>
      </c>
      <c r="C4" s="232" t="s">
        <v>31</v>
      </c>
      <c r="D4" s="232"/>
      <c r="E4" s="232"/>
      <c r="F4" s="232" t="s">
        <v>33</v>
      </c>
      <c r="G4" s="232"/>
      <c r="H4" s="232"/>
      <c r="I4" s="232" t="s">
        <v>314</v>
      </c>
      <c r="J4" s="232"/>
      <c r="K4" s="232"/>
    </row>
    <row r="5" spans="2:11">
      <c r="B5" s="293"/>
      <c r="C5" s="2" t="s">
        <v>37</v>
      </c>
      <c r="D5" s="2" t="s">
        <v>315</v>
      </c>
      <c r="E5" s="2" t="s">
        <v>39</v>
      </c>
      <c r="F5" s="2" t="s">
        <v>37</v>
      </c>
      <c r="G5" s="2" t="s">
        <v>315</v>
      </c>
      <c r="H5" s="2" t="s">
        <v>39</v>
      </c>
      <c r="I5" s="2" t="s">
        <v>37</v>
      </c>
      <c r="J5" s="2" t="s">
        <v>315</v>
      </c>
      <c r="K5" s="2" t="s">
        <v>39</v>
      </c>
    </row>
    <row r="6" spans="2:11">
      <c r="B6" s="46" t="s">
        <v>9</v>
      </c>
      <c r="C6" s="52">
        <v>83.615913610594461</v>
      </c>
      <c r="D6" s="52">
        <v>84.623275986018456</v>
      </c>
      <c r="E6" s="52">
        <v>84.099268094343955</v>
      </c>
      <c r="F6" s="52">
        <v>69.913306645395181</v>
      </c>
      <c r="G6" s="52">
        <v>71.378994338952651</v>
      </c>
      <c r="H6" s="52">
        <v>70.619086822511861</v>
      </c>
      <c r="I6" s="52">
        <v>55.940789701904755</v>
      </c>
      <c r="J6" s="52">
        <v>55.088087763860429</v>
      </c>
      <c r="K6" s="52">
        <v>55.530501242527329</v>
      </c>
    </row>
    <row r="7" spans="2:11">
      <c r="B7" s="73" t="s">
        <v>10</v>
      </c>
      <c r="C7" s="28">
        <v>85.49</v>
      </c>
      <c r="D7" s="28">
        <v>86.79</v>
      </c>
      <c r="E7" s="28">
        <v>86.11</v>
      </c>
      <c r="F7" s="28">
        <v>70.400000000000006</v>
      </c>
      <c r="G7" s="28">
        <v>71.760000000000005</v>
      </c>
      <c r="H7" s="28">
        <v>71.06</v>
      </c>
      <c r="I7" s="28">
        <v>58.54</v>
      </c>
      <c r="J7" s="28">
        <v>56.84</v>
      </c>
      <c r="K7" s="28">
        <v>57.72</v>
      </c>
    </row>
  </sheetData>
  <mergeCells count="5">
    <mergeCell ref="C2:K2"/>
    <mergeCell ref="B4:B5"/>
    <mergeCell ref="C4:E4"/>
    <mergeCell ref="F4:H4"/>
    <mergeCell ref="I4:K4"/>
  </mergeCells>
  <conditionalFormatting sqref="C6:K6">
    <cfRule type="cellIs" dxfId="7" priority="1" operator="greaterThan">
      <formula>100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B2:K8"/>
  <sheetViews>
    <sheetView workbookViewId="0">
      <selection activeCell="G17" sqref="G17"/>
    </sheetView>
  </sheetViews>
  <sheetFormatPr defaultRowHeight="14.5"/>
  <sheetData>
    <row r="2" spans="2:11">
      <c r="B2" s="320" t="s">
        <v>317</v>
      </c>
      <c r="C2" s="320"/>
      <c r="D2" s="320"/>
      <c r="E2" s="320"/>
      <c r="F2" s="320"/>
      <c r="G2" s="320"/>
      <c r="H2" s="320"/>
      <c r="I2" s="320"/>
      <c r="J2" s="320"/>
      <c r="K2" s="320"/>
    </row>
    <row r="3" spans="2:11">
      <c r="B3" s="293" t="s">
        <v>1</v>
      </c>
      <c r="C3" s="293" t="s">
        <v>318</v>
      </c>
      <c r="D3" s="293"/>
      <c r="E3" s="293"/>
      <c r="F3" s="293" t="s">
        <v>319</v>
      </c>
      <c r="G3" s="293"/>
      <c r="H3" s="293"/>
      <c r="I3" s="293" t="s">
        <v>320</v>
      </c>
      <c r="J3" s="293"/>
      <c r="K3" s="293"/>
    </row>
    <row r="4" spans="2:11">
      <c r="B4" s="293"/>
      <c r="C4" s="143" t="s">
        <v>37</v>
      </c>
      <c r="D4" s="143" t="s">
        <v>38</v>
      </c>
      <c r="E4" s="143" t="s">
        <v>39</v>
      </c>
      <c r="F4" s="143" t="s">
        <v>37</v>
      </c>
      <c r="G4" s="143" t="s">
        <v>38</v>
      </c>
      <c r="H4" s="143" t="s">
        <v>39</v>
      </c>
      <c r="I4" s="143" t="s">
        <v>37</v>
      </c>
      <c r="J4" s="143" t="s">
        <v>38</v>
      </c>
      <c r="K4" s="143" t="s">
        <v>39</v>
      </c>
    </row>
    <row r="5" spans="2:11">
      <c r="B5" s="184" t="s">
        <v>7</v>
      </c>
      <c r="C5" s="181">
        <v>89.5</v>
      </c>
      <c r="D5" s="181">
        <v>89.99</v>
      </c>
      <c r="E5" s="181">
        <v>89.74</v>
      </c>
      <c r="F5" s="181">
        <v>93.76</v>
      </c>
      <c r="G5" s="181">
        <v>89.28</v>
      </c>
      <c r="H5" s="181">
        <v>91.58</v>
      </c>
      <c r="I5" s="181">
        <v>67.59</v>
      </c>
      <c r="J5" s="181">
        <v>67.819999999999993</v>
      </c>
      <c r="K5" s="181">
        <v>67.7</v>
      </c>
    </row>
    <row r="6" spans="2:11">
      <c r="B6" s="184" t="s">
        <v>8</v>
      </c>
      <c r="C6" s="181">
        <v>89.83</v>
      </c>
      <c r="D6" s="181">
        <v>90.48</v>
      </c>
      <c r="E6" s="181">
        <v>90.14</v>
      </c>
      <c r="F6" s="181">
        <v>92.48</v>
      </c>
      <c r="G6" s="181">
        <v>88.66</v>
      </c>
      <c r="H6" s="181">
        <v>90.62</v>
      </c>
      <c r="I6" s="181">
        <v>68.67</v>
      </c>
      <c r="J6" s="181">
        <v>69.459999999999994</v>
      </c>
      <c r="K6" s="181">
        <v>69.040000000000006</v>
      </c>
    </row>
    <row r="7" spans="2:11">
      <c r="B7" s="184" t="s">
        <v>9</v>
      </c>
      <c r="C7" s="181">
        <v>88.41</v>
      </c>
      <c r="D7" s="181">
        <v>88.72</v>
      </c>
      <c r="E7" s="181">
        <v>88.56</v>
      </c>
      <c r="F7" s="181">
        <v>92.62</v>
      </c>
      <c r="G7" s="181">
        <v>87.91</v>
      </c>
      <c r="H7" s="181">
        <v>90.32</v>
      </c>
      <c r="I7" s="183">
        <v>66.363956328260329</v>
      </c>
      <c r="J7" s="183">
        <v>66.480126830683403</v>
      </c>
      <c r="K7" s="183">
        <v>66.41910587567034</v>
      </c>
    </row>
    <row r="8" spans="2:11">
      <c r="B8" s="73" t="s">
        <v>10</v>
      </c>
      <c r="C8" s="28">
        <v>90.47</v>
      </c>
      <c r="D8" s="28">
        <v>91.1</v>
      </c>
      <c r="E8" s="28">
        <v>90.78</v>
      </c>
      <c r="F8" s="28">
        <v>90.84</v>
      </c>
      <c r="G8" s="28">
        <v>87.54</v>
      </c>
      <c r="H8" s="28">
        <v>89.23</v>
      </c>
      <c r="I8" s="28">
        <v>67.8</v>
      </c>
      <c r="J8" s="28">
        <v>68.33</v>
      </c>
      <c r="K8" s="28">
        <v>68.05</v>
      </c>
    </row>
  </sheetData>
  <mergeCells count="5">
    <mergeCell ref="B2:K2"/>
    <mergeCell ref="B3:B4"/>
    <mergeCell ref="C3:E3"/>
    <mergeCell ref="F3:H3"/>
    <mergeCell ref="I3:K3"/>
  </mergeCells>
  <conditionalFormatting sqref="C7:H7">
    <cfRule type="cellIs" dxfId="6" priority="1" operator="greaterThan">
      <formula>100</formula>
    </cfRule>
    <cfRule type="cellIs" dxfId="5" priority="2" operator="greaterThan">
      <formula>100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B2:AM21"/>
  <sheetViews>
    <sheetView workbookViewId="0"/>
  </sheetViews>
  <sheetFormatPr defaultRowHeight="14.5"/>
  <sheetData>
    <row r="2" spans="2:39">
      <c r="B2" s="22"/>
      <c r="C2" s="22"/>
      <c r="D2" s="272" t="s">
        <v>321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2:39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2:39">
      <c r="B4" s="28"/>
      <c r="C4" s="143"/>
      <c r="D4" s="293" t="s">
        <v>322</v>
      </c>
      <c r="E4" s="293"/>
      <c r="F4" s="293"/>
      <c r="G4" s="293" t="s">
        <v>323</v>
      </c>
      <c r="H4" s="293"/>
      <c r="I4" s="293"/>
      <c r="J4" s="293" t="s">
        <v>324</v>
      </c>
      <c r="K4" s="293"/>
      <c r="L4" s="293"/>
      <c r="M4" s="293" t="s">
        <v>325</v>
      </c>
      <c r="N4" s="293"/>
      <c r="O4" s="293"/>
      <c r="P4" s="293" t="s">
        <v>326</v>
      </c>
      <c r="Q4" s="293"/>
      <c r="R4" s="293"/>
      <c r="S4" s="293" t="s">
        <v>327</v>
      </c>
      <c r="T4" s="293"/>
      <c r="U4" s="293"/>
      <c r="V4" s="293" t="s">
        <v>328</v>
      </c>
      <c r="W4" s="293"/>
      <c r="X4" s="293"/>
      <c r="Y4" s="293" t="s">
        <v>329</v>
      </c>
      <c r="Z4" s="293"/>
      <c r="AA4" s="293"/>
      <c r="AB4" s="293" t="s">
        <v>330</v>
      </c>
      <c r="AC4" s="293"/>
      <c r="AD4" s="293"/>
      <c r="AE4" s="293" t="s">
        <v>331</v>
      </c>
      <c r="AF4" s="293"/>
      <c r="AG4" s="293"/>
      <c r="AH4" s="293" t="s">
        <v>332</v>
      </c>
      <c r="AI4" s="293"/>
      <c r="AJ4" s="293"/>
      <c r="AK4" s="293" t="s">
        <v>333</v>
      </c>
      <c r="AL4" s="293"/>
      <c r="AM4" s="293"/>
    </row>
    <row r="5" spans="2:39">
      <c r="B5" s="73" t="s">
        <v>1</v>
      </c>
      <c r="C5" s="143" t="s">
        <v>334</v>
      </c>
      <c r="D5" s="143" t="s">
        <v>37</v>
      </c>
      <c r="E5" s="143" t="s">
        <v>38</v>
      </c>
      <c r="F5" s="23" t="s">
        <v>39</v>
      </c>
      <c r="G5" s="143" t="s">
        <v>37</v>
      </c>
      <c r="H5" s="143" t="s">
        <v>38</v>
      </c>
      <c r="I5" s="23" t="s">
        <v>39</v>
      </c>
      <c r="J5" s="143" t="s">
        <v>37</v>
      </c>
      <c r="K5" s="143" t="s">
        <v>38</v>
      </c>
      <c r="L5" s="23" t="s">
        <v>39</v>
      </c>
      <c r="M5" s="143" t="s">
        <v>37</v>
      </c>
      <c r="N5" s="143" t="s">
        <v>38</v>
      </c>
      <c r="O5" s="23" t="s">
        <v>39</v>
      </c>
      <c r="P5" s="143" t="s">
        <v>37</v>
      </c>
      <c r="Q5" s="143" t="s">
        <v>38</v>
      </c>
      <c r="R5" s="23" t="s">
        <v>39</v>
      </c>
      <c r="S5" s="143" t="s">
        <v>37</v>
      </c>
      <c r="T5" s="143" t="s">
        <v>38</v>
      </c>
      <c r="U5" s="23" t="s">
        <v>39</v>
      </c>
      <c r="V5" s="143" t="s">
        <v>37</v>
      </c>
      <c r="W5" s="143" t="s">
        <v>38</v>
      </c>
      <c r="X5" s="23" t="s">
        <v>39</v>
      </c>
      <c r="Y5" s="143" t="s">
        <v>37</v>
      </c>
      <c r="Z5" s="143" t="s">
        <v>38</v>
      </c>
      <c r="AA5" s="23" t="s">
        <v>39</v>
      </c>
      <c r="AB5" s="143" t="s">
        <v>37</v>
      </c>
      <c r="AC5" s="143" t="s">
        <v>38</v>
      </c>
      <c r="AD5" s="23" t="s">
        <v>39</v>
      </c>
      <c r="AE5" s="143" t="s">
        <v>37</v>
      </c>
      <c r="AF5" s="143" t="s">
        <v>38</v>
      </c>
      <c r="AG5" s="23" t="s">
        <v>39</v>
      </c>
      <c r="AH5" s="143" t="s">
        <v>37</v>
      </c>
      <c r="AI5" s="143" t="s">
        <v>38</v>
      </c>
      <c r="AJ5" s="23" t="s">
        <v>39</v>
      </c>
      <c r="AK5" s="143" t="s">
        <v>37</v>
      </c>
      <c r="AL5" s="143" t="s">
        <v>38</v>
      </c>
      <c r="AM5" s="23" t="s">
        <v>39</v>
      </c>
    </row>
    <row r="6" spans="2:39">
      <c r="B6" s="219" t="s">
        <v>7</v>
      </c>
      <c r="C6" s="72" t="s">
        <v>335</v>
      </c>
      <c r="D6" s="151">
        <v>94</v>
      </c>
      <c r="E6" s="151">
        <v>95.11</v>
      </c>
      <c r="F6" s="151">
        <v>94.53</v>
      </c>
      <c r="G6" s="151">
        <v>97.06</v>
      </c>
      <c r="H6" s="151">
        <v>97.52</v>
      </c>
      <c r="I6" s="151">
        <v>97.28</v>
      </c>
      <c r="J6" s="151">
        <v>96.29</v>
      </c>
      <c r="K6" s="151">
        <v>96.4</v>
      </c>
      <c r="L6" s="151">
        <v>96.34</v>
      </c>
      <c r="M6" s="151">
        <v>96.55</v>
      </c>
      <c r="N6" s="151">
        <v>96.49</v>
      </c>
      <c r="O6" s="151">
        <v>96.52</v>
      </c>
      <c r="P6" s="151">
        <v>89.5</v>
      </c>
      <c r="Q6" s="151">
        <v>89.99</v>
      </c>
      <c r="R6" s="151">
        <v>89.74</v>
      </c>
      <c r="S6" s="151">
        <v>97.66</v>
      </c>
      <c r="T6" s="151">
        <v>97.87</v>
      </c>
      <c r="U6" s="151">
        <v>97.76</v>
      </c>
      <c r="V6" s="151">
        <v>97.64</v>
      </c>
      <c r="W6" s="151">
        <v>97.68</v>
      </c>
      <c r="X6" s="151">
        <v>97.66</v>
      </c>
      <c r="Y6" s="151">
        <v>93.76</v>
      </c>
      <c r="Z6" s="151">
        <v>89.28</v>
      </c>
      <c r="AA6" s="151">
        <v>91.58</v>
      </c>
      <c r="AB6" s="151">
        <v>88.8</v>
      </c>
      <c r="AC6" s="151">
        <v>88.98</v>
      </c>
      <c r="AD6" s="151">
        <v>88.88</v>
      </c>
      <c r="AE6" s="151">
        <v>67.59</v>
      </c>
      <c r="AF6" s="151">
        <v>67.819999999999993</v>
      </c>
      <c r="AG6" s="151">
        <v>67.7</v>
      </c>
      <c r="AH6" s="151">
        <v>96.94</v>
      </c>
      <c r="AI6" s="25">
        <v>97.13</v>
      </c>
      <c r="AJ6" s="25">
        <v>97.03</v>
      </c>
      <c r="AK6" s="185"/>
      <c r="AL6" s="28"/>
      <c r="AM6" s="28"/>
    </row>
    <row r="7" spans="2:39">
      <c r="B7" s="219"/>
      <c r="C7" s="72" t="s">
        <v>336</v>
      </c>
      <c r="D7" s="151">
        <v>1.1200000000000001</v>
      </c>
      <c r="E7" s="151">
        <v>1.1100000000000001</v>
      </c>
      <c r="F7" s="151">
        <v>1.1200000000000001</v>
      </c>
      <c r="G7" s="151">
        <v>0.73</v>
      </c>
      <c r="H7" s="151">
        <v>0.7</v>
      </c>
      <c r="I7" s="151">
        <v>0.71</v>
      </c>
      <c r="J7" s="151">
        <v>0.63</v>
      </c>
      <c r="K7" s="151">
        <v>0.6</v>
      </c>
      <c r="L7" s="151">
        <v>0.61</v>
      </c>
      <c r="M7" s="151">
        <v>0.63</v>
      </c>
      <c r="N7" s="151">
        <v>0.6</v>
      </c>
      <c r="O7" s="151">
        <v>0.61</v>
      </c>
      <c r="P7" s="151">
        <v>0.56999999999999995</v>
      </c>
      <c r="Q7" s="151">
        <v>0.54</v>
      </c>
      <c r="R7" s="151">
        <v>0.56000000000000005</v>
      </c>
      <c r="S7" s="151">
        <v>0.52</v>
      </c>
      <c r="T7" s="151">
        <v>0.48</v>
      </c>
      <c r="U7" s="151">
        <v>0.5</v>
      </c>
      <c r="V7" s="151">
        <v>0.49</v>
      </c>
      <c r="W7" s="151">
        <v>0.45</v>
      </c>
      <c r="X7" s="151">
        <v>0.47</v>
      </c>
      <c r="Y7" s="151">
        <v>0.51</v>
      </c>
      <c r="Z7" s="151">
        <v>0.48</v>
      </c>
      <c r="AA7" s="151">
        <v>0.49</v>
      </c>
      <c r="AB7" s="151">
        <v>3.75</v>
      </c>
      <c r="AC7" s="151">
        <v>3.56</v>
      </c>
      <c r="AD7" s="151">
        <v>3.66</v>
      </c>
      <c r="AE7" s="151">
        <v>2.85</v>
      </c>
      <c r="AF7" s="151">
        <v>2.72</v>
      </c>
      <c r="AG7" s="151">
        <v>2.79</v>
      </c>
      <c r="AH7" s="151">
        <v>1.58</v>
      </c>
      <c r="AI7" s="25">
        <v>1.25</v>
      </c>
      <c r="AJ7" s="25">
        <v>1.43</v>
      </c>
      <c r="AK7" s="25">
        <v>2.4700000000000002</v>
      </c>
      <c r="AL7" s="25">
        <v>1.79</v>
      </c>
      <c r="AM7" s="25">
        <v>2.15</v>
      </c>
    </row>
    <row r="8" spans="2:39">
      <c r="B8" s="219"/>
      <c r="C8" s="72" t="s">
        <v>337</v>
      </c>
      <c r="D8" s="151">
        <v>4.87</v>
      </c>
      <c r="E8" s="151">
        <v>3.78</v>
      </c>
      <c r="F8" s="151">
        <v>4.3499999999999996</v>
      </c>
      <c r="G8" s="151">
        <v>2.21</v>
      </c>
      <c r="H8" s="151">
        <v>1.78</v>
      </c>
      <c r="I8" s="151">
        <v>2</v>
      </c>
      <c r="J8" s="151">
        <v>3.09</v>
      </c>
      <c r="K8" s="151">
        <v>3</v>
      </c>
      <c r="L8" s="151">
        <v>3.04</v>
      </c>
      <c r="M8" s="151">
        <v>2.82</v>
      </c>
      <c r="N8" s="151">
        <v>2.91</v>
      </c>
      <c r="O8" s="151">
        <v>2.87</v>
      </c>
      <c r="P8" s="151">
        <v>9.93</v>
      </c>
      <c r="Q8" s="151">
        <v>9.4700000000000006</v>
      </c>
      <c r="R8" s="151">
        <v>9.7100000000000009</v>
      </c>
      <c r="S8" s="151">
        <v>1.82</v>
      </c>
      <c r="T8" s="151">
        <v>1.65</v>
      </c>
      <c r="U8" s="151">
        <v>1.74</v>
      </c>
      <c r="V8" s="151">
        <v>1.87</v>
      </c>
      <c r="W8" s="151">
        <v>1.87</v>
      </c>
      <c r="X8" s="151">
        <v>1.87</v>
      </c>
      <c r="Y8" s="151">
        <v>5.73</v>
      </c>
      <c r="Z8" s="151">
        <v>10.24</v>
      </c>
      <c r="AA8" s="151">
        <v>7.93</v>
      </c>
      <c r="AB8" s="151">
        <v>7.45</v>
      </c>
      <c r="AC8" s="151">
        <v>7.47</v>
      </c>
      <c r="AD8" s="151">
        <v>7.46</v>
      </c>
      <c r="AE8" s="151">
        <v>29.57</v>
      </c>
      <c r="AF8" s="151">
        <v>29.46</v>
      </c>
      <c r="AG8" s="151">
        <v>29.52</v>
      </c>
      <c r="AH8" s="151">
        <v>1.48</v>
      </c>
      <c r="AI8" s="25">
        <v>1.61</v>
      </c>
      <c r="AJ8" s="25">
        <v>1.54</v>
      </c>
      <c r="AK8" s="185"/>
      <c r="AL8" s="28"/>
      <c r="AM8" s="28"/>
    </row>
    <row r="9" spans="2:39">
      <c r="B9" s="219" t="s">
        <v>8</v>
      </c>
      <c r="C9" s="72" t="s">
        <v>335</v>
      </c>
      <c r="D9" s="151">
        <v>94.99</v>
      </c>
      <c r="E9" s="151">
        <v>96.02</v>
      </c>
      <c r="F9" s="151">
        <v>95.48</v>
      </c>
      <c r="G9" s="151">
        <v>97.62</v>
      </c>
      <c r="H9" s="151">
        <v>98.15</v>
      </c>
      <c r="I9" s="151">
        <v>97.87</v>
      </c>
      <c r="J9" s="151">
        <v>96.48</v>
      </c>
      <c r="K9" s="151">
        <v>96.75</v>
      </c>
      <c r="L9" s="151">
        <v>96.61</v>
      </c>
      <c r="M9" s="151">
        <v>96.48</v>
      </c>
      <c r="N9" s="151">
        <v>96.58</v>
      </c>
      <c r="O9" s="151">
        <v>96.53</v>
      </c>
      <c r="P9" s="151">
        <v>89.83</v>
      </c>
      <c r="Q9" s="151">
        <v>90.48</v>
      </c>
      <c r="R9" s="151">
        <v>90.14</v>
      </c>
      <c r="S9" s="151">
        <v>98.16</v>
      </c>
      <c r="T9" s="151">
        <v>98.41</v>
      </c>
      <c r="U9" s="151">
        <v>98.29</v>
      </c>
      <c r="V9" s="151">
        <v>97.62</v>
      </c>
      <c r="W9" s="151">
        <v>97.86</v>
      </c>
      <c r="X9" s="151">
        <v>97.74</v>
      </c>
      <c r="Y9" s="151">
        <v>92.48</v>
      </c>
      <c r="Z9" s="151">
        <v>88.66</v>
      </c>
      <c r="AA9" s="151">
        <v>90.62</v>
      </c>
      <c r="AB9" s="151">
        <v>89.39</v>
      </c>
      <c r="AC9" s="151">
        <v>89.73</v>
      </c>
      <c r="AD9" s="151">
        <v>89.55</v>
      </c>
      <c r="AE9" s="151">
        <v>68.67</v>
      </c>
      <c r="AF9" s="151">
        <v>69.459999999999994</v>
      </c>
      <c r="AG9" s="151">
        <v>69.040000000000006</v>
      </c>
      <c r="AH9" s="151">
        <v>98.46</v>
      </c>
      <c r="AI9" s="25">
        <v>99.35</v>
      </c>
      <c r="AJ9" s="25">
        <v>98.88</v>
      </c>
      <c r="AK9" s="185"/>
      <c r="AL9" s="185"/>
      <c r="AM9" s="185"/>
    </row>
    <row r="10" spans="2:39">
      <c r="B10" s="219"/>
      <c r="C10" s="72" t="s">
        <v>336</v>
      </c>
      <c r="D10" s="151">
        <v>0.82</v>
      </c>
      <c r="E10" s="151">
        <v>0.79</v>
      </c>
      <c r="F10" s="151">
        <v>0.8</v>
      </c>
      <c r="G10" s="151">
        <v>0.51</v>
      </c>
      <c r="H10" s="151">
        <v>0.49</v>
      </c>
      <c r="I10" s="151">
        <v>0.5</v>
      </c>
      <c r="J10" s="151">
        <v>0.46</v>
      </c>
      <c r="K10" s="151">
        <v>0.42</v>
      </c>
      <c r="L10" s="151">
        <v>0.44</v>
      </c>
      <c r="M10" s="151">
        <v>0.47</v>
      </c>
      <c r="N10" s="151">
        <v>0.44</v>
      </c>
      <c r="O10" s="151">
        <v>0.46</v>
      </c>
      <c r="P10" s="151">
        <v>0.41</v>
      </c>
      <c r="Q10" s="151">
        <v>0.38</v>
      </c>
      <c r="R10" s="151">
        <v>0.39</v>
      </c>
      <c r="S10" s="151">
        <v>0.39</v>
      </c>
      <c r="T10" s="151">
        <v>0.36</v>
      </c>
      <c r="U10" s="151">
        <v>0.38</v>
      </c>
      <c r="V10" s="151">
        <v>0.36</v>
      </c>
      <c r="W10" s="151">
        <v>0.33</v>
      </c>
      <c r="X10" s="151">
        <v>0.35</v>
      </c>
      <c r="Y10" s="151">
        <v>0.38</v>
      </c>
      <c r="Z10" s="151">
        <v>0.34</v>
      </c>
      <c r="AA10" s="151">
        <v>0.36</v>
      </c>
      <c r="AB10" s="151">
        <v>3.43</v>
      </c>
      <c r="AC10" s="151">
        <v>3.23</v>
      </c>
      <c r="AD10" s="151">
        <v>3.33</v>
      </c>
      <c r="AE10" s="151">
        <v>2.79</v>
      </c>
      <c r="AF10" s="151">
        <v>2.58</v>
      </c>
      <c r="AG10" s="151">
        <v>2.69</v>
      </c>
      <c r="AH10" s="151">
        <v>1.29</v>
      </c>
      <c r="AI10" s="25">
        <v>1.04</v>
      </c>
      <c r="AJ10" s="25">
        <v>1.17</v>
      </c>
      <c r="AK10" s="25">
        <v>2.27</v>
      </c>
      <c r="AL10" s="25">
        <v>1.61</v>
      </c>
      <c r="AM10" s="25">
        <v>1.96</v>
      </c>
    </row>
    <row r="11" spans="2:39">
      <c r="B11" s="219"/>
      <c r="C11" s="72" t="s">
        <v>337</v>
      </c>
      <c r="D11" s="151">
        <v>4.2</v>
      </c>
      <c r="E11" s="151">
        <v>3.19</v>
      </c>
      <c r="F11" s="151">
        <v>3.71</v>
      </c>
      <c r="G11" s="151">
        <v>1.87</v>
      </c>
      <c r="H11" s="151">
        <v>1.37</v>
      </c>
      <c r="I11" s="151">
        <v>1.63</v>
      </c>
      <c r="J11" s="151">
        <v>3.07</v>
      </c>
      <c r="K11" s="151">
        <v>2.83</v>
      </c>
      <c r="L11" s="151">
        <v>2.95</v>
      </c>
      <c r="M11" s="151">
        <v>3.05</v>
      </c>
      <c r="N11" s="151">
        <v>2.98</v>
      </c>
      <c r="O11" s="151">
        <v>3.02</v>
      </c>
      <c r="P11" s="151">
        <v>9.76</v>
      </c>
      <c r="Q11" s="151">
        <v>9.14</v>
      </c>
      <c r="R11" s="151">
        <v>9.4600000000000009</v>
      </c>
      <c r="S11" s="151">
        <v>1.44</v>
      </c>
      <c r="T11" s="151">
        <v>1.23</v>
      </c>
      <c r="U11" s="151">
        <v>1.34</v>
      </c>
      <c r="V11" s="151">
        <v>2.02</v>
      </c>
      <c r="W11" s="151">
        <v>1.81</v>
      </c>
      <c r="X11" s="151">
        <v>1.92</v>
      </c>
      <c r="Y11" s="151">
        <v>7.14</v>
      </c>
      <c r="Z11" s="151">
        <v>11</v>
      </c>
      <c r="AA11" s="151">
        <v>9.02</v>
      </c>
      <c r="AB11" s="151">
        <v>7.18</v>
      </c>
      <c r="AC11" s="151">
        <v>7.04</v>
      </c>
      <c r="AD11" s="151">
        <v>7.12</v>
      </c>
      <c r="AE11" s="151">
        <v>28.54</v>
      </c>
      <c r="AF11" s="151">
        <v>27.96</v>
      </c>
      <c r="AG11" s="151">
        <v>28.26</v>
      </c>
      <c r="AH11" s="151">
        <v>0.25</v>
      </c>
      <c r="AI11" s="25" t="s">
        <v>338</v>
      </c>
      <c r="AJ11" s="25" t="s">
        <v>338</v>
      </c>
      <c r="AK11" s="185"/>
      <c r="AL11" s="185"/>
      <c r="AM11" s="185"/>
    </row>
    <row r="12" spans="2:39">
      <c r="B12" s="219" t="s">
        <v>9</v>
      </c>
      <c r="C12" s="72" t="s">
        <v>335</v>
      </c>
      <c r="D12" s="151">
        <v>92.28</v>
      </c>
      <c r="E12" s="151">
        <v>92.79</v>
      </c>
      <c r="F12" s="151">
        <v>92.52</v>
      </c>
      <c r="G12" s="151">
        <v>95.66</v>
      </c>
      <c r="H12" s="151">
        <v>95.72</v>
      </c>
      <c r="I12" s="151">
        <v>95.69</v>
      </c>
      <c r="J12" s="151">
        <v>94.77</v>
      </c>
      <c r="K12" s="151">
        <v>94.63</v>
      </c>
      <c r="L12" s="151">
        <v>94.7</v>
      </c>
      <c r="M12" s="151">
        <v>94.08</v>
      </c>
      <c r="N12" s="151">
        <v>93.9</v>
      </c>
      <c r="O12" s="151">
        <v>94</v>
      </c>
      <c r="P12" s="151">
        <v>88.41</v>
      </c>
      <c r="Q12" s="151">
        <v>88.72</v>
      </c>
      <c r="R12" s="151">
        <v>88.56</v>
      </c>
      <c r="S12" s="151">
        <v>95.83</v>
      </c>
      <c r="T12" s="151">
        <v>96.03</v>
      </c>
      <c r="U12" s="151">
        <v>95.93</v>
      </c>
      <c r="V12" s="151">
        <v>95.39</v>
      </c>
      <c r="W12" s="151">
        <v>95.56</v>
      </c>
      <c r="X12" s="151">
        <v>95.47</v>
      </c>
      <c r="Y12" s="151">
        <v>92.62</v>
      </c>
      <c r="Z12" s="151">
        <v>87.91</v>
      </c>
      <c r="AA12" s="151">
        <v>90.32</v>
      </c>
      <c r="AB12" s="151">
        <v>87.2</v>
      </c>
      <c r="AC12" s="151">
        <v>87.86</v>
      </c>
      <c r="AD12" s="151">
        <v>87.51</v>
      </c>
      <c r="AE12" s="146">
        <v>66.363956328260329</v>
      </c>
      <c r="AF12" s="146">
        <v>66.480126830683403</v>
      </c>
      <c r="AG12" s="146">
        <v>66.41910587567034</v>
      </c>
      <c r="AH12" s="146">
        <v>92.533621086960721</v>
      </c>
      <c r="AI12" s="146">
        <v>93.643542853828933</v>
      </c>
      <c r="AJ12" s="146">
        <v>93.063350402527078</v>
      </c>
      <c r="AK12" s="146"/>
      <c r="AL12" s="146"/>
      <c r="AM12" s="146"/>
    </row>
    <row r="13" spans="2:39">
      <c r="B13" s="219"/>
      <c r="C13" s="72" t="s">
        <v>336</v>
      </c>
      <c r="D13" s="151">
        <v>0.84</v>
      </c>
      <c r="E13" s="151">
        <v>0.83</v>
      </c>
      <c r="F13" s="151">
        <v>0.84</v>
      </c>
      <c r="G13" s="151">
        <v>0.53</v>
      </c>
      <c r="H13" s="151">
        <v>0.51</v>
      </c>
      <c r="I13" s="151">
        <v>0.52</v>
      </c>
      <c r="J13" s="151">
        <v>0.47</v>
      </c>
      <c r="K13" s="151">
        <v>0.45</v>
      </c>
      <c r="L13" s="151">
        <v>0.46</v>
      </c>
      <c r="M13" s="151">
        <v>0.44</v>
      </c>
      <c r="N13" s="151">
        <v>0.42</v>
      </c>
      <c r="O13" s="151">
        <v>0.43</v>
      </c>
      <c r="P13" s="151">
        <v>0.46</v>
      </c>
      <c r="Q13" s="151">
        <v>0.43</v>
      </c>
      <c r="R13" s="151">
        <v>0.45</v>
      </c>
      <c r="S13" s="151">
        <v>0.4</v>
      </c>
      <c r="T13" s="151">
        <v>0.36</v>
      </c>
      <c r="U13" s="151">
        <v>0.38</v>
      </c>
      <c r="V13" s="151">
        <v>0.38</v>
      </c>
      <c r="W13" s="151">
        <v>0.35</v>
      </c>
      <c r="X13" s="151">
        <v>0.37</v>
      </c>
      <c r="Y13" s="151">
        <v>0.39</v>
      </c>
      <c r="Z13" s="151">
        <v>0.35</v>
      </c>
      <c r="AA13" s="151">
        <v>0.37</v>
      </c>
      <c r="AB13" s="151">
        <v>3.2</v>
      </c>
      <c r="AC13" s="151">
        <v>2.89</v>
      </c>
      <c r="AD13" s="151">
        <v>3.05</v>
      </c>
      <c r="AE13" s="151">
        <v>2.2999999999999998</v>
      </c>
      <c r="AF13" s="151">
        <v>2.11</v>
      </c>
      <c r="AG13" s="151">
        <v>2.21</v>
      </c>
      <c r="AH13" s="151">
        <v>1.0900000000000001</v>
      </c>
      <c r="AI13" s="151">
        <v>0.87</v>
      </c>
      <c r="AJ13" s="151">
        <v>0.99</v>
      </c>
      <c r="AK13" s="151">
        <v>1.68</v>
      </c>
      <c r="AL13" s="151">
        <v>1.22</v>
      </c>
      <c r="AM13" s="151">
        <v>1.46</v>
      </c>
    </row>
    <row r="14" spans="2:39">
      <c r="B14" s="219"/>
      <c r="C14" s="72" t="s">
        <v>337</v>
      </c>
      <c r="D14" s="151">
        <v>6.88</v>
      </c>
      <c r="E14" s="151">
        <v>6.38</v>
      </c>
      <c r="F14" s="151">
        <v>6.64</v>
      </c>
      <c r="G14" s="151">
        <v>3.82</v>
      </c>
      <c r="H14" s="151">
        <v>3.77</v>
      </c>
      <c r="I14" s="151">
        <v>3.79</v>
      </c>
      <c r="J14" s="151">
        <v>4.76</v>
      </c>
      <c r="K14" s="151">
        <v>4.92</v>
      </c>
      <c r="L14" s="151">
        <v>4.84</v>
      </c>
      <c r="M14" s="151">
        <v>5.48</v>
      </c>
      <c r="N14" s="151">
        <v>5.68</v>
      </c>
      <c r="O14" s="151">
        <v>5.57</v>
      </c>
      <c r="P14" s="151">
        <v>11.13</v>
      </c>
      <c r="Q14" s="151">
        <v>10.85</v>
      </c>
      <c r="R14" s="151">
        <v>10.99</v>
      </c>
      <c r="S14" s="151">
        <v>3.77</v>
      </c>
      <c r="T14" s="151">
        <v>3.61</v>
      </c>
      <c r="U14" s="151">
        <v>3.7</v>
      </c>
      <c r="V14" s="151">
        <v>4.2300000000000004</v>
      </c>
      <c r="W14" s="151">
        <v>4.09</v>
      </c>
      <c r="X14" s="151">
        <v>4.16</v>
      </c>
      <c r="Y14" s="151">
        <v>6.98</v>
      </c>
      <c r="Z14" s="151">
        <v>11.74</v>
      </c>
      <c r="AA14" s="151">
        <v>9.3000000000000007</v>
      </c>
      <c r="AB14" s="151">
        <v>9.6</v>
      </c>
      <c r="AC14" s="151">
        <v>9.25</v>
      </c>
      <c r="AD14" s="151">
        <v>9.43</v>
      </c>
      <c r="AE14" s="146">
        <v>31.339910754910619</v>
      </c>
      <c r="AF14" s="146">
        <v>31.412131429368031</v>
      </c>
      <c r="AG14" s="146">
        <v>31.374196028942293</v>
      </c>
      <c r="AH14" s="146">
        <v>6.3726351656173392</v>
      </c>
      <c r="AI14" s="146">
        <v>5.4891516824666127</v>
      </c>
      <c r="AJ14" s="146">
        <v>5.9509774282759338</v>
      </c>
      <c r="AK14" s="146"/>
      <c r="AL14" s="146"/>
      <c r="AM14" s="146"/>
    </row>
    <row r="15" spans="2:39">
      <c r="B15" s="219" t="s">
        <v>10</v>
      </c>
      <c r="C15" s="72" t="s">
        <v>335</v>
      </c>
      <c r="D15" s="28">
        <v>96.5</v>
      </c>
      <c r="E15" s="28">
        <v>97.36</v>
      </c>
      <c r="F15" s="28">
        <v>96.91</v>
      </c>
      <c r="G15" s="28">
        <v>97.87</v>
      </c>
      <c r="H15" s="28">
        <v>98.18</v>
      </c>
      <c r="I15" s="28">
        <v>98.02</v>
      </c>
      <c r="J15" s="28">
        <v>96.91</v>
      </c>
      <c r="K15" s="28">
        <v>97.05</v>
      </c>
      <c r="L15" s="28">
        <v>96.98</v>
      </c>
      <c r="M15" s="28">
        <v>96.65</v>
      </c>
      <c r="N15" s="28">
        <v>96.68</v>
      </c>
      <c r="O15" s="28">
        <v>96.67</v>
      </c>
      <c r="P15" s="28">
        <v>90.47</v>
      </c>
      <c r="Q15" s="28">
        <v>91.1</v>
      </c>
      <c r="R15" s="28">
        <v>90.78</v>
      </c>
      <c r="S15" s="28">
        <v>97.15</v>
      </c>
      <c r="T15" s="28">
        <v>97.32</v>
      </c>
      <c r="U15" s="28">
        <v>97.24</v>
      </c>
      <c r="V15" s="28">
        <v>96.86</v>
      </c>
      <c r="W15" s="28">
        <v>96.86</v>
      </c>
      <c r="X15" s="28">
        <v>96.86</v>
      </c>
      <c r="Y15" s="28">
        <v>90.84</v>
      </c>
      <c r="Z15" s="28">
        <v>87.54</v>
      </c>
      <c r="AA15" s="28">
        <v>89.23</v>
      </c>
      <c r="AB15" s="28">
        <v>86.55</v>
      </c>
      <c r="AC15" s="28">
        <v>86.92</v>
      </c>
      <c r="AD15" s="28">
        <v>86.72</v>
      </c>
      <c r="AE15" s="28">
        <v>67.8</v>
      </c>
      <c r="AF15" s="28">
        <v>68.33</v>
      </c>
      <c r="AG15" s="28">
        <v>68.05</v>
      </c>
      <c r="AH15" s="28">
        <v>95.59</v>
      </c>
      <c r="AI15" s="28">
        <v>96.23</v>
      </c>
      <c r="AJ15" s="28">
        <v>95.89</v>
      </c>
      <c r="AK15" s="28"/>
      <c r="AL15" s="28"/>
      <c r="AM15" s="28"/>
    </row>
    <row r="16" spans="2:39">
      <c r="B16" s="219"/>
      <c r="C16" s="72" t="s">
        <v>336</v>
      </c>
      <c r="D16" s="28">
        <v>0.74</v>
      </c>
      <c r="E16" s="28">
        <v>0.71</v>
      </c>
      <c r="F16" s="28">
        <v>0.73</v>
      </c>
      <c r="G16" s="28">
        <v>0.59</v>
      </c>
      <c r="H16" s="28">
        <v>0.56000000000000005</v>
      </c>
      <c r="I16" s="28">
        <v>0.56999999999999995</v>
      </c>
      <c r="J16" s="28">
        <v>0.56999999999999995</v>
      </c>
      <c r="K16" s="28">
        <v>0.54</v>
      </c>
      <c r="L16" s="28">
        <v>0.56000000000000005</v>
      </c>
      <c r="M16" s="28">
        <v>0.56999999999999995</v>
      </c>
      <c r="N16" s="28">
        <v>0.55000000000000004</v>
      </c>
      <c r="O16" s="28">
        <v>0.56000000000000005</v>
      </c>
      <c r="P16" s="28">
        <v>0.54</v>
      </c>
      <c r="Q16" s="28">
        <v>0.5</v>
      </c>
      <c r="R16" s="28">
        <v>0.52</v>
      </c>
      <c r="S16" s="28">
        <v>0.53</v>
      </c>
      <c r="T16" s="28">
        <v>0.48</v>
      </c>
      <c r="U16" s="28">
        <v>0.51</v>
      </c>
      <c r="V16" s="28">
        <v>0.5</v>
      </c>
      <c r="W16" s="28">
        <v>0.46</v>
      </c>
      <c r="X16" s="28">
        <v>0.48</v>
      </c>
      <c r="Y16" s="28">
        <v>0.52</v>
      </c>
      <c r="Z16" s="28">
        <v>0.47</v>
      </c>
      <c r="AA16" s="28">
        <v>0.49</v>
      </c>
      <c r="AB16" s="28">
        <v>4.09</v>
      </c>
      <c r="AC16" s="28">
        <v>3.94</v>
      </c>
      <c r="AD16" s="28">
        <v>4.0199999999999996</v>
      </c>
      <c r="AE16" s="28">
        <v>3.08</v>
      </c>
      <c r="AF16" s="28">
        <v>2.93</v>
      </c>
      <c r="AG16" s="28">
        <v>3.01</v>
      </c>
      <c r="AH16" s="28">
        <v>1.44</v>
      </c>
      <c r="AI16" s="28">
        <v>1.23</v>
      </c>
      <c r="AJ16" s="28">
        <v>1.34</v>
      </c>
      <c r="AK16" s="28">
        <v>2.36</v>
      </c>
      <c r="AL16" s="28">
        <v>1.75</v>
      </c>
      <c r="AM16" s="28">
        <v>2.0699999999999998</v>
      </c>
    </row>
    <row r="17" spans="2:39">
      <c r="B17" s="219"/>
      <c r="C17" s="72" t="s">
        <v>337</v>
      </c>
      <c r="D17" s="28">
        <v>2.75</v>
      </c>
      <c r="E17" s="28">
        <v>1.93</v>
      </c>
      <c r="F17" s="28">
        <v>2.36</v>
      </c>
      <c r="G17" s="28">
        <v>1.54</v>
      </c>
      <c r="H17" s="28">
        <v>1.27</v>
      </c>
      <c r="I17" s="28">
        <v>1.41</v>
      </c>
      <c r="J17" s="28">
        <v>2.52</v>
      </c>
      <c r="K17" s="28">
        <v>2.41</v>
      </c>
      <c r="L17" s="28">
        <v>2.46</v>
      </c>
      <c r="M17" s="28">
        <v>2.78</v>
      </c>
      <c r="N17" s="28">
        <v>2.77</v>
      </c>
      <c r="O17" s="28">
        <v>2.77</v>
      </c>
      <c r="P17" s="28">
        <v>8.98</v>
      </c>
      <c r="Q17" s="28">
        <v>8.39</v>
      </c>
      <c r="R17" s="28">
        <v>8.6999999999999993</v>
      </c>
      <c r="S17" s="28">
        <v>2.31</v>
      </c>
      <c r="T17" s="28">
        <v>2.19</v>
      </c>
      <c r="U17" s="28">
        <v>2.2599999999999998</v>
      </c>
      <c r="V17" s="28">
        <v>2.64</v>
      </c>
      <c r="W17" s="28">
        <v>2.68</v>
      </c>
      <c r="X17" s="28">
        <v>2.66</v>
      </c>
      <c r="Y17" s="28">
        <v>8.65</v>
      </c>
      <c r="Z17" s="28">
        <v>11.99</v>
      </c>
      <c r="AA17" s="28">
        <v>10.27</v>
      </c>
      <c r="AB17" s="28">
        <v>9.36</v>
      </c>
      <c r="AC17" s="28">
        <v>9.1300000000000008</v>
      </c>
      <c r="AD17" s="28">
        <v>9.26</v>
      </c>
      <c r="AE17" s="28">
        <v>29.12</v>
      </c>
      <c r="AF17" s="28">
        <v>28.75</v>
      </c>
      <c r="AG17" s="28">
        <v>28.94</v>
      </c>
      <c r="AH17" s="28">
        <v>2.97</v>
      </c>
      <c r="AI17" s="28">
        <v>2.54</v>
      </c>
      <c r="AJ17" s="28">
        <v>2.77</v>
      </c>
      <c r="AK17" s="146"/>
      <c r="AL17" s="146"/>
      <c r="AM17" s="146"/>
    </row>
    <row r="18" spans="2:39">
      <c r="B18" s="29"/>
      <c r="C18" s="145"/>
      <c r="D18" s="186"/>
      <c r="E18" s="187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2:39">
      <c r="B19" s="29"/>
      <c r="C19" s="145"/>
      <c r="D19" s="186"/>
      <c r="E19" s="187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8"/>
      <c r="AF19" s="188"/>
      <c r="AG19" s="188"/>
      <c r="AH19" s="188"/>
      <c r="AI19" s="188"/>
      <c r="AJ19" s="188"/>
      <c r="AK19" s="188"/>
      <c r="AL19" s="188"/>
      <c r="AM19" s="188"/>
    </row>
    <row r="20" spans="2:39">
      <c r="B20" s="22"/>
      <c r="C20" s="22"/>
      <c r="D20" s="136"/>
      <c r="E20" s="187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2:39">
      <c r="B21" s="22" t="s">
        <v>339</v>
      </c>
      <c r="C21" s="22"/>
      <c r="D21" s="136"/>
      <c r="E21" s="187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22"/>
      <c r="AF21" s="22"/>
      <c r="AG21" s="22"/>
      <c r="AH21" s="22"/>
      <c r="AI21" s="22"/>
      <c r="AJ21" s="22"/>
      <c r="AK21" s="22"/>
      <c r="AL21" s="22"/>
      <c r="AM21" s="22"/>
    </row>
  </sheetData>
  <mergeCells count="17">
    <mergeCell ref="D2:O2"/>
    <mergeCell ref="D4:F4"/>
    <mergeCell ref="G4:I4"/>
    <mergeCell ref="J4:L4"/>
    <mergeCell ref="M4:O4"/>
    <mergeCell ref="AK4:AM4"/>
    <mergeCell ref="B6:B8"/>
    <mergeCell ref="B9:B11"/>
    <mergeCell ref="B12:B14"/>
    <mergeCell ref="B15:B17"/>
    <mergeCell ref="S4:U4"/>
    <mergeCell ref="V4:X4"/>
    <mergeCell ref="Y4:AA4"/>
    <mergeCell ref="AB4:AD4"/>
    <mergeCell ref="AE4:AG4"/>
    <mergeCell ref="AH4:AJ4"/>
    <mergeCell ref="P4:R4"/>
  </mergeCells>
  <conditionalFormatting sqref="D6:AM11 D12:AD14 AE13:AM13 D18:D19 F18:AD19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B2:Q16"/>
  <sheetViews>
    <sheetView workbookViewId="0"/>
  </sheetViews>
  <sheetFormatPr defaultRowHeight="14.5"/>
  <sheetData>
    <row r="2" spans="2:17">
      <c r="B2" s="260" t="s">
        <v>340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</row>
    <row r="3" spans="2:17">
      <c r="B3" s="11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2:17">
      <c r="B4" s="322" t="s">
        <v>1</v>
      </c>
      <c r="C4" s="324" t="s">
        <v>341</v>
      </c>
      <c r="D4" s="325"/>
      <c r="E4" s="326"/>
      <c r="F4" s="324" t="s">
        <v>342</v>
      </c>
      <c r="G4" s="325"/>
      <c r="H4" s="326"/>
      <c r="I4" s="324" t="s">
        <v>124</v>
      </c>
      <c r="J4" s="325"/>
      <c r="K4" s="326"/>
      <c r="L4" s="324" t="s">
        <v>343</v>
      </c>
      <c r="M4" s="325"/>
      <c r="N4" s="326"/>
      <c r="O4" s="324" t="s">
        <v>344</v>
      </c>
      <c r="P4" s="325"/>
      <c r="Q4" s="326"/>
    </row>
    <row r="5" spans="2:17">
      <c r="B5" s="323"/>
      <c r="C5" s="143" t="s">
        <v>37</v>
      </c>
      <c r="D5" s="143" t="s">
        <v>38</v>
      </c>
      <c r="E5" s="143" t="s">
        <v>39</v>
      </c>
      <c r="F5" s="143" t="s">
        <v>37</v>
      </c>
      <c r="G5" s="143" t="s">
        <v>38</v>
      </c>
      <c r="H5" s="143" t="s">
        <v>39</v>
      </c>
      <c r="I5" s="143" t="s">
        <v>37</v>
      </c>
      <c r="J5" s="143" t="s">
        <v>38</v>
      </c>
      <c r="K5" s="143" t="s">
        <v>39</v>
      </c>
      <c r="L5" s="143" t="s">
        <v>37</v>
      </c>
      <c r="M5" s="143" t="s">
        <v>38</v>
      </c>
      <c r="N5" s="143" t="s">
        <v>39</v>
      </c>
      <c r="O5" s="143" t="s">
        <v>37</v>
      </c>
      <c r="P5" s="143" t="s">
        <v>38</v>
      </c>
      <c r="Q5" s="143" t="s">
        <v>39</v>
      </c>
    </row>
    <row r="6" spans="2:17">
      <c r="B6" s="190" t="s">
        <v>7</v>
      </c>
      <c r="C6" s="151">
        <v>94.73</v>
      </c>
      <c r="D6" s="151">
        <v>95.15</v>
      </c>
      <c r="E6" s="151">
        <v>94.93</v>
      </c>
      <c r="F6" s="151">
        <v>96.4</v>
      </c>
      <c r="G6" s="151">
        <v>95.04</v>
      </c>
      <c r="H6" s="151">
        <v>95.74</v>
      </c>
      <c r="I6" s="151">
        <v>95.28</v>
      </c>
      <c r="J6" s="151">
        <v>95.11</v>
      </c>
      <c r="K6" s="151">
        <v>95.2</v>
      </c>
      <c r="L6" s="151">
        <v>78.75</v>
      </c>
      <c r="M6" s="151">
        <v>79.05</v>
      </c>
      <c r="N6" s="151">
        <v>78.89</v>
      </c>
      <c r="O6" s="151">
        <v>96.94</v>
      </c>
      <c r="P6" s="151">
        <v>97.13</v>
      </c>
      <c r="Q6" s="151">
        <v>97.03</v>
      </c>
    </row>
    <row r="7" spans="2:17">
      <c r="B7" s="190" t="s">
        <v>8</v>
      </c>
      <c r="C7" s="151">
        <v>95.1</v>
      </c>
      <c r="D7" s="151">
        <v>95.61</v>
      </c>
      <c r="E7" s="151">
        <v>95.35</v>
      </c>
      <c r="F7" s="151">
        <v>96.13</v>
      </c>
      <c r="G7" s="151">
        <v>95.05</v>
      </c>
      <c r="H7" s="151">
        <v>95.61</v>
      </c>
      <c r="I7" s="151">
        <v>95.45</v>
      </c>
      <c r="J7" s="151">
        <v>95.42</v>
      </c>
      <c r="K7" s="151">
        <v>95.44</v>
      </c>
      <c r="L7" s="151">
        <v>79.66</v>
      </c>
      <c r="M7" s="151">
        <v>80.19</v>
      </c>
      <c r="N7" s="151">
        <v>79.91</v>
      </c>
      <c r="O7" s="151">
        <v>98.46</v>
      </c>
      <c r="P7" s="151">
        <v>99.35</v>
      </c>
      <c r="Q7" s="151">
        <v>98.88</v>
      </c>
    </row>
    <row r="8" spans="2:17">
      <c r="B8" s="190" t="s">
        <v>9</v>
      </c>
      <c r="C8" s="151">
        <v>93.05</v>
      </c>
      <c r="D8" s="151">
        <v>93.17</v>
      </c>
      <c r="E8" s="151">
        <v>93.11</v>
      </c>
      <c r="F8" s="151">
        <v>94.64</v>
      </c>
      <c r="G8" s="151">
        <v>93.23</v>
      </c>
      <c r="H8" s="151">
        <v>93.95</v>
      </c>
      <c r="I8" s="151">
        <v>93.6</v>
      </c>
      <c r="J8" s="151">
        <v>93.19</v>
      </c>
      <c r="K8" s="151">
        <v>93.4</v>
      </c>
      <c r="L8" s="146">
        <v>77.257772900155004</v>
      </c>
      <c r="M8" s="146">
        <v>77.676354852873757</v>
      </c>
      <c r="N8" s="146">
        <v>77.456639986070272</v>
      </c>
      <c r="O8" s="146">
        <v>92.533621086960721</v>
      </c>
      <c r="P8" s="146">
        <v>93.643542853828933</v>
      </c>
      <c r="Q8" s="146">
        <v>93.063350402527078</v>
      </c>
    </row>
    <row r="9" spans="2:17">
      <c r="B9" s="73" t="s">
        <v>10</v>
      </c>
      <c r="C9" s="28">
        <v>95.72</v>
      </c>
      <c r="D9" s="28">
        <v>96.1</v>
      </c>
      <c r="E9" s="28">
        <v>95.9</v>
      </c>
      <c r="F9" s="28">
        <v>94.99</v>
      </c>
      <c r="G9" s="28">
        <v>93.96</v>
      </c>
      <c r="H9" s="28">
        <v>94.49</v>
      </c>
      <c r="I9" s="28">
        <v>95.47</v>
      </c>
      <c r="J9" s="28">
        <v>95.35</v>
      </c>
      <c r="K9" s="146">
        <v>95.41</v>
      </c>
      <c r="L9" s="28">
        <v>77.760000000000005</v>
      </c>
      <c r="M9" s="28">
        <v>78.14</v>
      </c>
      <c r="N9" s="28">
        <v>77.94</v>
      </c>
      <c r="O9" s="28">
        <v>95.59</v>
      </c>
      <c r="P9" s="28">
        <v>96.23</v>
      </c>
      <c r="Q9" s="28">
        <v>95.89</v>
      </c>
    </row>
    <row r="10" spans="2:17">
      <c r="B10" s="321" t="s">
        <v>80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</row>
    <row r="11" spans="2:17">
      <c r="B11" s="190" t="s">
        <v>7</v>
      </c>
      <c r="C11" s="151">
        <v>92.4</v>
      </c>
      <c r="D11" s="151">
        <v>93.32</v>
      </c>
      <c r="E11" s="151">
        <v>92.86</v>
      </c>
      <c r="F11" s="151">
        <v>88.24</v>
      </c>
      <c r="G11" s="151">
        <v>87.79</v>
      </c>
      <c r="H11" s="151">
        <v>88.01</v>
      </c>
      <c r="I11" s="151">
        <v>91.09</v>
      </c>
      <c r="J11" s="151">
        <v>91.54</v>
      </c>
      <c r="K11" s="151">
        <v>91.32</v>
      </c>
      <c r="L11" s="151"/>
      <c r="M11" s="151"/>
      <c r="N11" s="151"/>
      <c r="O11" s="151"/>
      <c r="P11" s="151"/>
      <c r="Q11" s="151"/>
    </row>
    <row r="12" spans="2:17">
      <c r="B12" s="190" t="s">
        <v>8</v>
      </c>
      <c r="C12" s="151">
        <v>93.89</v>
      </c>
      <c r="D12" s="151">
        <v>94.7</v>
      </c>
      <c r="E12" s="151">
        <v>94.3</v>
      </c>
      <c r="F12" s="151">
        <v>88.12</v>
      </c>
      <c r="G12" s="151">
        <v>87.79</v>
      </c>
      <c r="H12" s="151">
        <v>87.95</v>
      </c>
      <c r="I12" s="151">
        <v>92.02</v>
      </c>
      <c r="J12" s="151">
        <v>92.4</v>
      </c>
      <c r="K12" s="151">
        <v>92.21</v>
      </c>
      <c r="L12" s="146">
        <v>70.97</v>
      </c>
      <c r="M12" s="146">
        <v>71.55</v>
      </c>
      <c r="N12" s="146">
        <v>71.260000000000005</v>
      </c>
      <c r="O12" s="146">
        <v>92.97</v>
      </c>
      <c r="P12" s="146">
        <v>95.89</v>
      </c>
      <c r="Q12" s="146">
        <v>94.39</v>
      </c>
    </row>
    <row r="13" spans="2:17">
      <c r="B13" s="190" t="s">
        <v>9</v>
      </c>
      <c r="C13" s="28">
        <v>91.66</v>
      </c>
      <c r="D13" s="28">
        <v>92.29</v>
      </c>
      <c r="E13" s="28">
        <v>91.98</v>
      </c>
      <c r="F13" s="28">
        <v>86.66</v>
      </c>
      <c r="G13" s="28">
        <v>86.66</v>
      </c>
      <c r="H13" s="28">
        <v>86.66</v>
      </c>
      <c r="I13" s="28">
        <v>90.01</v>
      </c>
      <c r="J13" s="28">
        <v>90.4</v>
      </c>
      <c r="K13" s="28">
        <v>90.21</v>
      </c>
      <c r="L13" s="146">
        <v>68.10324394843876</v>
      </c>
      <c r="M13" s="146">
        <v>68.9259204210923</v>
      </c>
      <c r="N13" s="146">
        <v>68.522411906818576</v>
      </c>
      <c r="O13" s="146">
        <v>87.578299163190778</v>
      </c>
      <c r="P13" s="146">
        <v>90.34749676832169</v>
      </c>
      <c r="Q13" s="146">
        <v>88.964672732515439</v>
      </c>
    </row>
    <row r="14" spans="2:17">
      <c r="B14" s="73" t="s">
        <v>10</v>
      </c>
      <c r="C14" s="28">
        <v>91.61</v>
      </c>
      <c r="D14" s="28">
        <v>92.97</v>
      </c>
      <c r="E14" s="28">
        <v>92.3</v>
      </c>
      <c r="F14" s="28">
        <v>86.6</v>
      </c>
      <c r="G14" s="28">
        <v>86.84</v>
      </c>
      <c r="H14" s="28">
        <v>86.72</v>
      </c>
      <c r="I14" s="28">
        <v>89.93</v>
      </c>
      <c r="J14" s="28">
        <v>90.87</v>
      </c>
      <c r="K14" s="28">
        <v>90.41</v>
      </c>
      <c r="L14" s="146">
        <v>69.06</v>
      </c>
      <c r="M14" s="146">
        <v>70.53</v>
      </c>
      <c r="N14" s="146">
        <v>69.81</v>
      </c>
      <c r="O14" s="146">
        <v>90.29</v>
      </c>
      <c r="P14" s="146">
        <v>93.82</v>
      </c>
      <c r="Q14" s="146">
        <v>92.06</v>
      </c>
    </row>
    <row r="15" spans="2:17">
      <c r="B15" s="22"/>
      <c r="C15" s="136"/>
      <c r="D15" s="136"/>
      <c r="E15" s="136"/>
      <c r="F15" s="136"/>
      <c r="G15" s="136"/>
      <c r="H15" s="136"/>
      <c r="I15" s="136"/>
      <c r="J15" s="136"/>
      <c r="K15" s="136"/>
      <c r="L15" s="22"/>
      <c r="M15" s="22"/>
      <c r="N15" s="22"/>
      <c r="O15" s="22"/>
      <c r="P15" s="22"/>
      <c r="Q15" s="22"/>
    </row>
    <row r="16" spans="2:17">
      <c r="B16" s="22" t="s">
        <v>345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</sheetData>
  <mergeCells count="8">
    <mergeCell ref="B10:Q10"/>
    <mergeCell ref="B2:Q2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B2:Q14"/>
  <sheetViews>
    <sheetView workbookViewId="0"/>
  </sheetViews>
  <sheetFormatPr defaultRowHeight="14.5"/>
  <sheetData>
    <row r="2" spans="2:17">
      <c r="B2" s="260" t="s">
        <v>346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</row>
    <row r="3" spans="2:17">
      <c r="B3" s="11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2:17">
      <c r="B4" s="327" t="s">
        <v>1</v>
      </c>
      <c r="C4" s="324" t="s">
        <v>341</v>
      </c>
      <c r="D4" s="325"/>
      <c r="E4" s="326"/>
      <c r="F4" s="324" t="s">
        <v>342</v>
      </c>
      <c r="G4" s="325"/>
      <c r="H4" s="326"/>
      <c r="I4" s="324" t="s">
        <v>124</v>
      </c>
      <c r="J4" s="325"/>
      <c r="K4" s="326"/>
      <c r="L4" s="324" t="s">
        <v>343</v>
      </c>
      <c r="M4" s="325"/>
      <c r="N4" s="326"/>
      <c r="O4" s="324" t="s">
        <v>126</v>
      </c>
      <c r="P4" s="325"/>
      <c r="Q4" s="326"/>
    </row>
    <row r="5" spans="2:17">
      <c r="B5" s="328"/>
      <c r="C5" s="143" t="s">
        <v>37</v>
      </c>
      <c r="D5" s="143" t="s">
        <v>38</v>
      </c>
      <c r="E5" s="143" t="s">
        <v>39</v>
      </c>
      <c r="F5" s="143" t="s">
        <v>37</v>
      </c>
      <c r="G5" s="143" t="s">
        <v>38</v>
      </c>
      <c r="H5" s="143" t="s">
        <v>39</v>
      </c>
      <c r="I5" s="143" t="s">
        <v>37</v>
      </c>
      <c r="J5" s="143" t="s">
        <v>38</v>
      </c>
      <c r="K5" s="143" t="s">
        <v>39</v>
      </c>
      <c r="L5" s="143" t="s">
        <v>37</v>
      </c>
      <c r="M5" s="143" t="s">
        <v>38</v>
      </c>
      <c r="N5" s="143" t="s">
        <v>39</v>
      </c>
      <c r="O5" s="143" t="s">
        <v>37</v>
      </c>
      <c r="P5" s="143" t="s">
        <v>38</v>
      </c>
      <c r="Q5" s="143" t="s">
        <v>39</v>
      </c>
    </row>
    <row r="6" spans="2:17">
      <c r="B6" s="72" t="s">
        <v>7</v>
      </c>
      <c r="C6" s="151">
        <v>0.74</v>
      </c>
      <c r="D6" s="151">
        <v>0.71</v>
      </c>
      <c r="E6" s="151">
        <v>0.73</v>
      </c>
      <c r="F6" s="151">
        <v>0.51</v>
      </c>
      <c r="G6" s="151">
        <v>0.47</v>
      </c>
      <c r="H6" s="151">
        <v>0.49</v>
      </c>
      <c r="I6" s="151">
        <v>0.66</v>
      </c>
      <c r="J6" s="151">
        <v>0.63</v>
      </c>
      <c r="K6" s="151">
        <v>0.65</v>
      </c>
      <c r="L6" s="151">
        <v>3.32</v>
      </c>
      <c r="M6" s="151">
        <v>3.16</v>
      </c>
      <c r="N6" s="151">
        <v>3.25</v>
      </c>
      <c r="O6" s="151">
        <v>2.0099999999999998</v>
      </c>
      <c r="P6" s="151">
        <v>1.51</v>
      </c>
      <c r="Q6" s="151">
        <v>1.78</v>
      </c>
    </row>
    <row r="7" spans="2:17">
      <c r="B7" s="72" t="s">
        <v>8</v>
      </c>
      <c r="C7" s="151">
        <v>0.54</v>
      </c>
      <c r="D7" s="151">
        <v>0.5</v>
      </c>
      <c r="E7" s="151">
        <v>0.52</v>
      </c>
      <c r="F7" s="151">
        <v>0.38</v>
      </c>
      <c r="G7" s="151">
        <v>0.34</v>
      </c>
      <c r="H7" s="151">
        <v>0.36</v>
      </c>
      <c r="I7" s="151">
        <v>0.48</v>
      </c>
      <c r="J7" s="151">
        <v>0.45</v>
      </c>
      <c r="K7" s="151">
        <v>0.47</v>
      </c>
      <c r="L7" s="151">
        <v>3.13</v>
      </c>
      <c r="M7" s="151">
        <v>2.92</v>
      </c>
      <c r="N7" s="151">
        <v>3.03</v>
      </c>
      <c r="O7" s="151">
        <v>1.77</v>
      </c>
      <c r="P7" s="151">
        <v>1.32</v>
      </c>
      <c r="Q7" s="151">
        <v>1.56</v>
      </c>
    </row>
    <row r="8" spans="2:17">
      <c r="B8" s="72" t="s">
        <v>9</v>
      </c>
      <c r="C8" s="151">
        <v>0.55000000000000004</v>
      </c>
      <c r="D8" s="151">
        <v>0.53</v>
      </c>
      <c r="E8" s="151">
        <v>0.54</v>
      </c>
      <c r="F8" s="151">
        <v>0.39</v>
      </c>
      <c r="G8" s="151">
        <v>0.35</v>
      </c>
      <c r="H8" s="151">
        <v>0.37</v>
      </c>
      <c r="I8" s="151">
        <v>0.5</v>
      </c>
      <c r="J8" s="151">
        <v>0.47</v>
      </c>
      <c r="K8" s="151">
        <v>0.48</v>
      </c>
      <c r="L8" s="151">
        <v>2.77</v>
      </c>
      <c r="M8" s="151">
        <v>2.52</v>
      </c>
      <c r="N8" s="151">
        <v>2.65</v>
      </c>
      <c r="O8" s="151">
        <v>1.39</v>
      </c>
      <c r="P8" s="151">
        <v>1.04</v>
      </c>
      <c r="Q8" s="151">
        <v>1.22</v>
      </c>
    </row>
    <row r="9" spans="2:17">
      <c r="B9" s="73" t="s">
        <v>10</v>
      </c>
      <c r="C9" s="146">
        <v>0.6</v>
      </c>
      <c r="D9" s="146">
        <v>0.56999999999999995</v>
      </c>
      <c r="E9" s="28">
        <v>0.59</v>
      </c>
      <c r="F9" s="28">
        <v>0.52</v>
      </c>
      <c r="G9" s="28">
        <v>0.47</v>
      </c>
      <c r="H9" s="28">
        <v>0.49</v>
      </c>
      <c r="I9" s="28">
        <v>0.56999999999999995</v>
      </c>
      <c r="J9" s="28">
        <v>0.54</v>
      </c>
      <c r="K9" s="28">
        <v>0.56000000000000005</v>
      </c>
      <c r="L9" s="28">
        <v>3.62</v>
      </c>
      <c r="M9" s="28">
        <v>3.46</v>
      </c>
      <c r="N9" s="28">
        <v>3.54</v>
      </c>
      <c r="O9" s="28">
        <v>1.44</v>
      </c>
      <c r="P9" s="28">
        <v>1.23</v>
      </c>
      <c r="Q9" s="28">
        <v>1.34</v>
      </c>
    </row>
    <row r="10" spans="2:17">
      <c r="B10" s="321" t="s">
        <v>80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</row>
    <row r="11" spans="2:17">
      <c r="B11" s="72" t="s">
        <v>7</v>
      </c>
      <c r="C11" s="151">
        <v>0.82</v>
      </c>
      <c r="D11" s="151">
        <v>0.77</v>
      </c>
      <c r="E11" s="151">
        <v>0.79</v>
      </c>
      <c r="F11" s="151">
        <v>0.48</v>
      </c>
      <c r="G11" s="151">
        <v>0.44</v>
      </c>
      <c r="H11" s="151">
        <v>0.46</v>
      </c>
      <c r="I11" s="151">
        <v>0.71</v>
      </c>
      <c r="J11" s="151">
        <v>0.66</v>
      </c>
      <c r="K11" s="151">
        <v>0.69</v>
      </c>
      <c r="L11" s="151">
        <v>9.02</v>
      </c>
      <c r="M11" s="151">
        <v>8.18</v>
      </c>
      <c r="N11" s="151">
        <v>8.59</v>
      </c>
      <c r="O11" s="151">
        <v>4.62</v>
      </c>
      <c r="P11" s="151">
        <v>3.22</v>
      </c>
      <c r="Q11" s="151">
        <v>3.92</v>
      </c>
    </row>
    <row r="12" spans="2:17">
      <c r="B12" s="72" t="s">
        <v>8</v>
      </c>
      <c r="C12" s="151">
        <v>0.59</v>
      </c>
      <c r="D12" s="151">
        <v>0.55000000000000004</v>
      </c>
      <c r="E12" s="151">
        <v>0.56999999999999995</v>
      </c>
      <c r="F12" s="151">
        <v>0.34</v>
      </c>
      <c r="G12" s="151">
        <v>0.31</v>
      </c>
      <c r="H12" s="151">
        <v>0.33</v>
      </c>
      <c r="I12" s="151">
        <v>0.51</v>
      </c>
      <c r="J12" s="151">
        <v>0.47</v>
      </c>
      <c r="K12" s="151">
        <v>0.49</v>
      </c>
      <c r="L12" s="151">
        <v>5.4</v>
      </c>
      <c r="M12" s="151">
        <v>4.8899999999999997</v>
      </c>
      <c r="N12" s="151">
        <v>5.14</v>
      </c>
      <c r="O12" s="151">
        <v>2.87</v>
      </c>
      <c r="P12" s="151">
        <v>2.14</v>
      </c>
      <c r="Q12" s="151">
        <v>2.5099999999999998</v>
      </c>
    </row>
    <row r="13" spans="2:17">
      <c r="B13" s="72" t="s">
        <v>9</v>
      </c>
      <c r="C13" s="146">
        <v>0.60755103543338207</v>
      </c>
      <c r="D13" s="146">
        <v>0.58251125914553403</v>
      </c>
      <c r="E13" s="146">
        <v>0.59490822242741759</v>
      </c>
      <c r="F13" s="146">
        <v>0.3852058495799785</v>
      </c>
      <c r="G13" s="146">
        <v>0.35132904051449682</v>
      </c>
      <c r="H13" s="146">
        <v>0.36781484403430625</v>
      </c>
      <c r="I13" s="146">
        <v>0.53448133995818059</v>
      </c>
      <c r="J13" s="146">
        <v>0.50480270504778779</v>
      </c>
      <c r="K13" s="146">
        <v>0.51941294340370259</v>
      </c>
      <c r="L13" s="146">
        <v>4.8263012909770646</v>
      </c>
      <c r="M13" s="146">
        <v>4.229499371668247</v>
      </c>
      <c r="N13" s="146">
        <v>4.5222203425248235</v>
      </c>
      <c r="O13" s="146">
        <v>2.0466076656093568</v>
      </c>
      <c r="P13" s="146">
        <v>1.5433639103916792</v>
      </c>
      <c r="Q13" s="146">
        <v>1.79477626205421</v>
      </c>
    </row>
    <row r="14" spans="2:17">
      <c r="B14" s="73" t="s">
        <v>10</v>
      </c>
      <c r="C14" s="28">
        <v>0.56999999999999995</v>
      </c>
      <c r="D14" s="28">
        <v>0.55000000000000004</v>
      </c>
      <c r="E14" s="28">
        <v>0.56000000000000005</v>
      </c>
      <c r="F14" s="28">
        <v>0.48</v>
      </c>
      <c r="G14" s="28">
        <v>0.43</v>
      </c>
      <c r="H14" s="28">
        <v>0.46</v>
      </c>
      <c r="I14" s="28">
        <v>0.54</v>
      </c>
      <c r="J14" s="28">
        <v>0.51</v>
      </c>
      <c r="K14" s="28">
        <v>0.52</v>
      </c>
      <c r="L14" s="146">
        <v>6.49</v>
      </c>
      <c r="M14" s="146">
        <v>5.85</v>
      </c>
      <c r="N14" s="146">
        <v>6.16</v>
      </c>
      <c r="O14" s="146">
        <v>2.2000000000000002</v>
      </c>
      <c r="P14" s="146">
        <v>1.71</v>
      </c>
      <c r="Q14" s="146">
        <v>1.95</v>
      </c>
    </row>
  </sheetData>
  <mergeCells count="8">
    <mergeCell ref="B10:Q10"/>
    <mergeCell ref="B2:Q2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B2:Q16"/>
  <sheetViews>
    <sheetView workbookViewId="0"/>
  </sheetViews>
  <sheetFormatPr defaultRowHeight="14.5"/>
  <sheetData>
    <row r="2" spans="2:17">
      <c r="B2" s="223" t="s">
        <v>347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2:17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2:17">
      <c r="B4" s="329" t="s">
        <v>1</v>
      </c>
      <c r="C4" s="293" t="s">
        <v>341</v>
      </c>
      <c r="D4" s="293"/>
      <c r="E4" s="293"/>
      <c r="F4" s="293" t="s">
        <v>342</v>
      </c>
      <c r="G4" s="293"/>
      <c r="H4" s="293"/>
      <c r="I4" s="293" t="s">
        <v>124</v>
      </c>
      <c r="J4" s="293"/>
      <c r="K4" s="293"/>
      <c r="L4" s="293" t="s">
        <v>343</v>
      </c>
      <c r="M4" s="293"/>
      <c r="N4" s="293"/>
      <c r="O4" s="293" t="s">
        <v>348</v>
      </c>
      <c r="P4" s="293"/>
      <c r="Q4" s="293"/>
    </row>
    <row r="5" spans="2:17">
      <c r="B5" s="329"/>
      <c r="C5" s="143" t="s">
        <v>37</v>
      </c>
      <c r="D5" s="143" t="s">
        <v>38</v>
      </c>
      <c r="E5" s="143" t="s">
        <v>39</v>
      </c>
      <c r="F5" s="143" t="s">
        <v>37</v>
      </c>
      <c r="G5" s="143" t="s">
        <v>38</v>
      </c>
      <c r="H5" s="143" t="s">
        <v>39</v>
      </c>
      <c r="I5" s="143" t="s">
        <v>37</v>
      </c>
      <c r="J5" s="143" t="s">
        <v>38</v>
      </c>
      <c r="K5" s="143" t="s">
        <v>39</v>
      </c>
      <c r="L5" s="143" t="s">
        <v>37</v>
      </c>
      <c r="M5" s="143" t="s">
        <v>38</v>
      </c>
      <c r="N5" s="143" t="s">
        <v>39</v>
      </c>
      <c r="O5" s="143" t="s">
        <v>37</v>
      </c>
      <c r="P5" s="143" t="s">
        <v>38</v>
      </c>
      <c r="Q5" s="143" t="s">
        <v>39</v>
      </c>
    </row>
    <row r="6" spans="2:17">
      <c r="B6" s="72" t="s">
        <v>7</v>
      </c>
      <c r="C6" s="151">
        <v>4.53</v>
      </c>
      <c r="D6" s="151">
        <v>4.1399999999999997</v>
      </c>
      <c r="E6" s="151">
        <v>4.34</v>
      </c>
      <c r="F6" s="151">
        <v>3.09</v>
      </c>
      <c r="G6" s="151">
        <v>4.49</v>
      </c>
      <c r="H6" s="151">
        <v>3.77</v>
      </c>
      <c r="I6" s="151">
        <v>4.05</v>
      </c>
      <c r="J6" s="151">
        <v>4.26</v>
      </c>
      <c r="K6" s="151">
        <v>4.1500000000000004</v>
      </c>
      <c r="L6" s="151">
        <v>17.93</v>
      </c>
      <c r="M6" s="151">
        <v>17.79</v>
      </c>
      <c r="N6" s="151">
        <v>17.86</v>
      </c>
      <c r="O6" s="25">
        <v>1.48</v>
      </c>
      <c r="P6" s="25">
        <v>1.61</v>
      </c>
      <c r="Q6" s="25">
        <v>1.54</v>
      </c>
    </row>
    <row r="7" spans="2:17">
      <c r="B7" s="72" t="s">
        <v>8</v>
      </c>
      <c r="C7" s="151">
        <v>4.3600000000000003</v>
      </c>
      <c r="D7" s="151">
        <v>3.88</v>
      </c>
      <c r="E7" s="151">
        <v>4.13</v>
      </c>
      <c r="F7" s="151">
        <v>3.49</v>
      </c>
      <c r="G7" s="151">
        <v>4.5999999999999996</v>
      </c>
      <c r="H7" s="151">
        <v>4.03</v>
      </c>
      <c r="I7" s="151">
        <v>4.07</v>
      </c>
      <c r="J7" s="151">
        <v>4.13</v>
      </c>
      <c r="K7" s="151">
        <v>4.0999999999999996</v>
      </c>
      <c r="L7" s="151">
        <v>17.21</v>
      </c>
      <c r="M7" s="151">
        <v>16.88</v>
      </c>
      <c r="N7" s="151">
        <v>17.059999999999999</v>
      </c>
      <c r="O7" s="25">
        <v>0.25</v>
      </c>
      <c r="P7" s="25" t="s">
        <v>338</v>
      </c>
      <c r="Q7" s="25" t="s">
        <v>338</v>
      </c>
    </row>
    <row r="8" spans="2:17">
      <c r="B8" s="72" t="s">
        <v>9</v>
      </c>
      <c r="C8" s="151">
        <v>6.4</v>
      </c>
      <c r="D8" s="151">
        <v>6.3</v>
      </c>
      <c r="E8" s="151">
        <v>6.35</v>
      </c>
      <c r="F8" s="151">
        <v>4.97</v>
      </c>
      <c r="G8" s="151">
        <v>6.42</v>
      </c>
      <c r="H8" s="151">
        <v>5.67</v>
      </c>
      <c r="I8" s="151">
        <v>5.91</v>
      </c>
      <c r="J8" s="151">
        <v>6.34</v>
      </c>
      <c r="K8" s="151">
        <v>6.12</v>
      </c>
      <c r="L8" s="146">
        <v>19.971490240833987</v>
      </c>
      <c r="M8" s="146">
        <v>19.806404038520455</v>
      </c>
      <c r="N8" s="146">
        <v>19.893058259317172</v>
      </c>
      <c r="O8" s="146">
        <v>6.3726351656173392</v>
      </c>
      <c r="P8" s="146">
        <v>5.4891516824666127</v>
      </c>
      <c r="Q8" s="146">
        <v>5.9509774282759338</v>
      </c>
    </row>
    <row r="9" spans="2:17">
      <c r="B9" s="72" t="s">
        <v>10</v>
      </c>
      <c r="C9" s="28">
        <v>3.68</v>
      </c>
      <c r="D9" s="28">
        <v>3.32</v>
      </c>
      <c r="E9" s="28">
        <v>3.51</v>
      </c>
      <c r="F9" s="28">
        <v>4.49</v>
      </c>
      <c r="G9" s="28">
        <v>5.57</v>
      </c>
      <c r="H9" s="28">
        <v>5.0199999999999996</v>
      </c>
      <c r="I9" s="28">
        <v>3.96</v>
      </c>
      <c r="J9" s="28">
        <v>4.1100000000000003</v>
      </c>
      <c r="K9" s="28">
        <v>4.03</v>
      </c>
      <c r="L9" s="28">
        <v>18.62</v>
      </c>
      <c r="M9" s="28">
        <v>18.39</v>
      </c>
      <c r="N9" s="28">
        <v>18.510000000000002</v>
      </c>
      <c r="O9" s="28">
        <v>2.97</v>
      </c>
      <c r="P9" s="28">
        <v>2.54</v>
      </c>
      <c r="Q9" s="28">
        <v>2.77</v>
      </c>
    </row>
    <row r="10" spans="2:17">
      <c r="B10" s="223" t="s">
        <v>80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</row>
    <row r="11" spans="2:17">
      <c r="B11" s="72" t="s">
        <v>7</v>
      </c>
      <c r="C11" s="151">
        <v>6.78</v>
      </c>
      <c r="D11" s="151">
        <v>5.91</v>
      </c>
      <c r="E11" s="151">
        <v>6.34</v>
      </c>
      <c r="F11" s="151">
        <v>11.28</v>
      </c>
      <c r="G11" s="151">
        <v>11.77</v>
      </c>
      <c r="H11" s="151">
        <v>11.53</v>
      </c>
      <c r="I11" s="151">
        <v>8.19</v>
      </c>
      <c r="J11" s="151">
        <v>7.8</v>
      </c>
      <c r="K11" s="151">
        <v>7.99</v>
      </c>
      <c r="L11" s="151" t="s">
        <v>338</v>
      </c>
      <c r="M11" s="151" t="s">
        <v>338</v>
      </c>
      <c r="N11" s="151" t="s">
        <v>338</v>
      </c>
      <c r="O11" s="151" t="s">
        <v>338</v>
      </c>
      <c r="P11" s="151" t="s">
        <v>338</v>
      </c>
      <c r="Q11" s="151" t="s">
        <v>338</v>
      </c>
    </row>
    <row r="12" spans="2:17">
      <c r="B12" s="72" t="s">
        <v>8</v>
      </c>
      <c r="C12" s="151">
        <v>5.52</v>
      </c>
      <c r="D12" s="151">
        <v>4.75</v>
      </c>
      <c r="E12" s="151">
        <v>5.13</v>
      </c>
      <c r="F12" s="151">
        <v>11.54</v>
      </c>
      <c r="G12" s="151">
        <v>11.9</v>
      </c>
      <c r="H12" s="151">
        <v>11.72</v>
      </c>
      <c r="I12" s="151">
        <v>7.47</v>
      </c>
      <c r="J12" s="151">
        <v>7.12</v>
      </c>
      <c r="K12" s="151">
        <v>7.29</v>
      </c>
      <c r="L12" s="151">
        <v>23.64</v>
      </c>
      <c r="M12" s="151">
        <v>23.56</v>
      </c>
      <c r="N12" s="151">
        <v>23.6</v>
      </c>
      <c r="O12" s="151">
        <v>4.6900000000000004</v>
      </c>
      <c r="P12" s="151">
        <v>2.33</v>
      </c>
      <c r="Q12" s="25">
        <v>3.55</v>
      </c>
    </row>
    <row r="13" spans="2:17">
      <c r="B13" s="73" t="s">
        <v>9</v>
      </c>
      <c r="C13" s="151">
        <v>7.73</v>
      </c>
      <c r="D13" s="151">
        <v>7.12</v>
      </c>
      <c r="E13" s="151">
        <v>7.43</v>
      </c>
      <c r="F13" s="151">
        <v>12.97</v>
      </c>
      <c r="G13" s="151">
        <v>12.99</v>
      </c>
      <c r="H13" s="151">
        <v>12.98</v>
      </c>
      <c r="I13" s="151">
        <v>9.4600000000000009</v>
      </c>
      <c r="J13" s="151">
        <v>9.1</v>
      </c>
      <c r="K13" s="151">
        <v>9.27</v>
      </c>
      <c r="L13" s="146">
        <v>27.07045476058417</v>
      </c>
      <c r="M13" s="146">
        <v>26.84458020723946</v>
      </c>
      <c r="N13" s="146">
        <v>26.955367750656606</v>
      </c>
      <c r="O13" s="146">
        <v>10.741632756241444</v>
      </c>
      <c r="P13" s="146">
        <v>8.3570255088867924</v>
      </c>
      <c r="Q13" s="146">
        <v>9.5478008481005929</v>
      </c>
    </row>
    <row r="14" spans="2:17">
      <c r="B14" s="72" t="s">
        <v>10</v>
      </c>
      <c r="C14" s="28">
        <v>7.82</v>
      </c>
      <c r="D14" s="28">
        <v>6.49</v>
      </c>
      <c r="E14" s="28">
        <v>7.14</v>
      </c>
      <c r="F14" s="28">
        <v>12.93</v>
      </c>
      <c r="G14" s="28">
        <v>12.73</v>
      </c>
      <c r="H14" s="28">
        <v>12.82</v>
      </c>
      <c r="I14" s="28">
        <v>9.5299999999999994</v>
      </c>
      <c r="J14" s="28">
        <v>8.6199999999999992</v>
      </c>
      <c r="K14" s="28">
        <v>9.07</v>
      </c>
      <c r="L14" s="28">
        <v>24.45</v>
      </c>
      <c r="M14" s="28">
        <v>23.63</v>
      </c>
      <c r="N14" s="28">
        <v>24.03</v>
      </c>
      <c r="O14" s="28">
        <v>7.51</v>
      </c>
      <c r="P14" s="28">
        <v>4.47</v>
      </c>
      <c r="Q14" s="28">
        <v>5.98</v>
      </c>
    </row>
    <row r="15" spans="2:17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>
      <c r="B16" s="22" t="s">
        <v>349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</sheetData>
  <mergeCells count="8">
    <mergeCell ref="B10:Q10"/>
    <mergeCell ref="B2:Q2"/>
    <mergeCell ref="B4:B5"/>
    <mergeCell ref="C4:E4"/>
    <mergeCell ref="F4:H4"/>
    <mergeCell ref="I4:K4"/>
    <mergeCell ref="L4:N4"/>
    <mergeCell ref="O4:Q4"/>
  </mergeCells>
  <conditionalFormatting sqref="C13:K13">
    <cfRule type="cellIs" dxfId="3" priority="3" operator="lessThan">
      <formula>0</formula>
    </cfRule>
  </conditionalFormatting>
  <conditionalFormatting sqref="C8:K8">
    <cfRule type="cellIs" dxfId="2" priority="1" operator="lessThan">
      <formula>0</formula>
    </cfRule>
    <cfRule type="cellIs" dxfId="1" priority="2" operator="lessThan">
      <formula>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B2:R21"/>
  <sheetViews>
    <sheetView workbookViewId="0"/>
  </sheetViews>
  <sheetFormatPr defaultRowHeight="14.5"/>
  <sheetData>
    <row r="2" spans="2:18">
      <c r="B2" s="266" t="s">
        <v>350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2:18">
      <c r="B3" s="331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3"/>
    </row>
    <row r="4" spans="2:18">
      <c r="B4" s="293" t="s">
        <v>1</v>
      </c>
      <c r="C4" s="293" t="s">
        <v>273</v>
      </c>
      <c r="D4" s="293" t="s">
        <v>309</v>
      </c>
      <c r="E4" s="293"/>
      <c r="F4" s="293"/>
      <c r="G4" s="293" t="s">
        <v>310</v>
      </c>
      <c r="H4" s="293"/>
      <c r="I4" s="293"/>
      <c r="J4" s="293" t="s">
        <v>124</v>
      </c>
      <c r="K4" s="293"/>
      <c r="L4" s="293"/>
      <c r="M4" s="293" t="s">
        <v>125</v>
      </c>
      <c r="N4" s="293"/>
      <c r="O4" s="293"/>
      <c r="P4" s="293" t="s">
        <v>351</v>
      </c>
      <c r="Q4" s="293"/>
      <c r="R4" s="293"/>
    </row>
    <row r="5" spans="2:18">
      <c r="B5" s="293"/>
      <c r="C5" s="293"/>
      <c r="D5" s="143" t="s">
        <v>37</v>
      </c>
      <c r="E5" s="143" t="s">
        <v>38</v>
      </c>
      <c r="F5" s="143" t="s">
        <v>39</v>
      </c>
      <c r="G5" s="143" t="s">
        <v>37</v>
      </c>
      <c r="H5" s="143" t="s">
        <v>38</v>
      </c>
      <c r="I5" s="143" t="s">
        <v>39</v>
      </c>
      <c r="J5" s="143" t="s">
        <v>37</v>
      </c>
      <c r="K5" s="143" t="s">
        <v>38</v>
      </c>
      <c r="L5" s="143" t="s">
        <v>39</v>
      </c>
      <c r="M5" s="143" t="s">
        <v>37</v>
      </c>
      <c r="N5" s="143" t="s">
        <v>38</v>
      </c>
      <c r="O5" s="143" t="s">
        <v>39</v>
      </c>
      <c r="P5" s="143" t="s">
        <v>37</v>
      </c>
      <c r="Q5" s="143" t="s">
        <v>38</v>
      </c>
      <c r="R5" s="143" t="s">
        <v>39</v>
      </c>
    </row>
    <row r="6" spans="2:18">
      <c r="B6" s="330" t="s">
        <v>7</v>
      </c>
      <c r="C6" s="182" t="s">
        <v>275</v>
      </c>
      <c r="D6" s="151">
        <v>4.67</v>
      </c>
      <c r="E6" s="151">
        <v>4.4400000000000004</v>
      </c>
      <c r="F6" s="151">
        <v>4.5599999999999996</v>
      </c>
      <c r="G6" s="151">
        <v>1.98</v>
      </c>
      <c r="H6" s="151">
        <v>2.95</v>
      </c>
      <c r="I6" s="151">
        <v>2.4500000000000002</v>
      </c>
      <c r="J6" s="151">
        <v>3.75</v>
      </c>
      <c r="K6" s="151">
        <v>3.92</v>
      </c>
      <c r="L6" s="151">
        <v>3.83</v>
      </c>
      <c r="M6" s="151">
        <v>13.64</v>
      </c>
      <c r="N6" s="151">
        <v>14.65</v>
      </c>
      <c r="O6" s="151">
        <v>14.12</v>
      </c>
      <c r="P6" s="151">
        <v>3.39</v>
      </c>
      <c r="Q6" s="151">
        <v>3.11</v>
      </c>
      <c r="R6" s="151">
        <v>3.26</v>
      </c>
    </row>
    <row r="7" spans="2:18">
      <c r="B7" s="330"/>
      <c r="C7" s="182" t="s">
        <v>276</v>
      </c>
      <c r="D7" s="151">
        <v>4.42</v>
      </c>
      <c r="E7" s="151">
        <v>3.85</v>
      </c>
      <c r="F7" s="151">
        <v>4.1399999999999997</v>
      </c>
      <c r="G7" s="151">
        <v>3.75</v>
      </c>
      <c r="H7" s="151">
        <v>5.04</v>
      </c>
      <c r="I7" s="151">
        <v>4.38</v>
      </c>
      <c r="J7" s="151">
        <v>4.2</v>
      </c>
      <c r="K7" s="151">
        <v>4.24</v>
      </c>
      <c r="L7" s="151">
        <v>4.22</v>
      </c>
      <c r="M7" s="151">
        <v>18.96</v>
      </c>
      <c r="N7" s="151">
        <v>18.32</v>
      </c>
      <c r="O7" s="151">
        <v>18.66</v>
      </c>
      <c r="P7" s="151">
        <v>2.2000000000000002</v>
      </c>
      <c r="Q7" s="151">
        <v>1.38</v>
      </c>
      <c r="R7" s="151">
        <v>1.81</v>
      </c>
    </row>
    <row r="8" spans="2:18">
      <c r="B8" s="330"/>
      <c r="C8" s="182" t="s">
        <v>277</v>
      </c>
      <c r="D8" s="151">
        <v>7.97</v>
      </c>
      <c r="E8" s="151">
        <v>7.98</v>
      </c>
      <c r="F8" s="151">
        <v>7.98</v>
      </c>
      <c r="G8" s="151">
        <v>8.0299999999999994</v>
      </c>
      <c r="H8" s="151">
        <v>8.85</v>
      </c>
      <c r="I8" s="151">
        <v>8.43</v>
      </c>
      <c r="J8" s="151">
        <v>7.99</v>
      </c>
      <c r="K8" s="151">
        <v>8.25</v>
      </c>
      <c r="L8" s="151">
        <v>8.1199999999999992</v>
      </c>
      <c r="M8" s="151">
        <v>27.42</v>
      </c>
      <c r="N8" s="151">
        <v>26.96</v>
      </c>
      <c r="O8" s="151">
        <v>27.2</v>
      </c>
      <c r="P8" s="151">
        <v>3.09</v>
      </c>
      <c r="Q8" s="151">
        <v>2.77</v>
      </c>
      <c r="R8" s="151">
        <v>2.94</v>
      </c>
    </row>
    <row r="9" spans="2:18">
      <c r="B9" s="330"/>
      <c r="C9" s="182" t="s">
        <v>278</v>
      </c>
      <c r="D9" s="151">
        <v>3.63</v>
      </c>
      <c r="E9" s="151">
        <v>3.14</v>
      </c>
      <c r="F9" s="151">
        <v>3.39</v>
      </c>
      <c r="G9" s="151">
        <v>2.39</v>
      </c>
      <c r="H9" s="151">
        <v>4.2</v>
      </c>
      <c r="I9" s="151">
        <v>3.27</v>
      </c>
      <c r="J9" s="151">
        <v>3.21</v>
      </c>
      <c r="K9" s="151">
        <v>3.49</v>
      </c>
      <c r="L9" s="151">
        <v>3.35</v>
      </c>
      <c r="M9" s="151">
        <v>18.46</v>
      </c>
      <c r="N9" s="151">
        <v>17.809999999999999</v>
      </c>
      <c r="O9" s="151">
        <v>18.16</v>
      </c>
      <c r="P9" s="151" t="s">
        <v>338</v>
      </c>
      <c r="Q9" s="151">
        <v>0.35</v>
      </c>
      <c r="R9" s="151" t="s">
        <v>338</v>
      </c>
    </row>
    <row r="10" spans="2:18">
      <c r="B10" s="330" t="s">
        <v>8</v>
      </c>
      <c r="C10" s="24" t="s">
        <v>275</v>
      </c>
      <c r="D10" s="151">
        <v>5.34</v>
      </c>
      <c r="E10" s="151">
        <v>4.87</v>
      </c>
      <c r="F10" s="151">
        <v>5.12</v>
      </c>
      <c r="G10" s="151">
        <v>2.78</v>
      </c>
      <c r="H10" s="151">
        <v>3.47</v>
      </c>
      <c r="I10" s="151">
        <v>3.11</v>
      </c>
      <c r="J10" s="151">
        <v>4.45</v>
      </c>
      <c r="K10" s="151">
        <v>4.38</v>
      </c>
      <c r="L10" s="151">
        <v>4.42</v>
      </c>
      <c r="M10" s="151">
        <v>13.11</v>
      </c>
      <c r="N10" s="151">
        <v>13.41</v>
      </c>
      <c r="O10" s="151">
        <v>13.25</v>
      </c>
      <c r="P10" s="151">
        <v>2.09</v>
      </c>
      <c r="Q10" s="151">
        <v>0.24</v>
      </c>
      <c r="R10" s="151">
        <v>1.22</v>
      </c>
    </row>
    <row r="11" spans="2:18">
      <c r="B11" s="330" t="s">
        <v>8</v>
      </c>
      <c r="C11" s="24" t="s">
        <v>276</v>
      </c>
      <c r="D11" s="151">
        <v>4.71</v>
      </c>
      <c r="E11" s="151">
        <v>4.2</v>
      </c>
      <c r="F11" s="151">
        <v>4.46</v>
      </c>
      <c r="G11" s="151">
        <v>5</v>
      </c>
      <c r="H11" s="151">
        <v>6.03</v>
      </c>
      <c r="I11" s="151">
        <v>5.51</v>
      </c>
      <c r="J11" s="151">
        <v>4.8</v>
      </c>
      <c r="K11" s="151">
        <v>4.82</v>
      </c>
      <c r="L11" s="151">
        <v>4.8099999999999996</v>
      </c>
      <c r="M11" s="151">
        <v>19.64</v>
      </c>
      <c r="N11" s="151">
        <v>19.05</v>
      </c>
      <c r="O11" s="151">
        <v>19.36</v>
      </c>
      <c r="P11" s="151">
        <v>3.34</v>
      </c>
      <c r="Q11" s="151">
        <v>3.09</v>
      </c>
      <c r="R11" s="151">
        <v>3.22</v>
      </c>
    </row>
    <row r="12" spans="2:18">
      <c r="B12" s="330" t="s">
        <v>8</v>
      </c>
      <c r="C12" s="24" t="s">
        <v>277</v>
      </c>
      <c r="D12" s="151">
        <v>7.02</v>
      </c>
      <c r="E12" s="151">
        <v>6.84</v>
      </c>
      <c r="F12" s="151">
        <v>6.93</v>
      </c>
      <c r="G12" s="151">
        <v>8.48</v>
      </c>
      <c r="H12" s="151">
        <v>8.7100000000000009</v>
      </c>
      <c r="I12" s="151">
        <v>8.59</v>
      </c>
      <c r="J12" s="151">
        <v>7.48</v>
      </c>
      <c r="K12" s="151">
        <v>7.44</v>
      </c>
      <c r="L12" s="151">
        <v>7.46</v>
      </c>
      <c r="M12" s="151">
        <v>24.94</v>
      </c>
      <c r="N12" s="151">
        <v>24.4</v>
      </c>
      <c r="O12" s="151">
        <v>24.68</v>
      </c>
      <c r="P12" s="151" t="s">
        <v>338</v>
      </c>
      <c r="Q12" s="151" t="s">
        <v>338</v>
      </c>
      <c r="R12" s="151" t="s">
        <v>338</v>
      </c>
    </row>
    <row r="13" spans="2:18">
      <c r="B13" s="330" t="s">
        <v>8</v>
      </c>
      <c r="C13" s="24" t="s">
        <v>278</v>
      </c>
      <c r="D13" s="151">
        <v>2.99</v>
      </c>
      <c r="E13" s="151">
        <v>2.48</v>
      </c>
      <c r="F13" s="151">
        <v>2.74</v>
      </c>
      <c r="G13" s="151">
        <v>2.15</v>
      </c>
      <c r="H13" s="151">
        <v>3.73</v>
      </c>
      <c r="I13" s="151">
        <v>2.92</v>
      </c>
      <c r="J13" s="151">
        <v>2.71</v>
      </c>
      <c r="K13" s="151">
        <v>2.91</v>
      </c>
      <c r="L13" s="151">
        <v>2.81</v>
      </c>
      <c r="M13" s="151">
        <v>17.350000000000001</v>
      </c>
      <c r="N13" s="151">
        <v>16.72</v>
      </c>
      <c r="O13" s="151">
        <v>17.05</v>
      </c>
      <c r="P13" s="151" t="s">
        <v>338</v>
      </c>
      <c r="Q13" s="151" t="s">
        <v>338</v>
      </c>
      <c r="R13" s="151" t="s">
        <v>338</v>
      </c>
    </row>
    <row r="14" spans="2:18">
      <c r="B14" s="330" t="s">
        <v>9</v>
      </c>
      <c r="C14" s="24" t="s">
        <v>275</v>
      </c>
      <c r="D14" s="25">
        <v>4.4800000000000004</v>
      </c>
      <c r="E14" s="25">
        <v>4.96</v>
      </c>
      <c r="F14" s="25">
        <v>4.71</v>
      </c>
      <c r="G14" s="25">
        <v>2.88</v>
      </c>
      <c r="H14" s="25">
        <v>4.2699999999999996</v>
      </c>
      <c r="I14" s="25">
        <v>3.55</v>
      </c>
      <c r="J14" s="25">
        <v>3.92</v>
      </c>
      <c r="K14" s="25">
        <v>4.72</v>
      </c>
      <c r="L14" s="25">
        <v>4.3</v>
      </c>
      <c r="M14" s="146">
        <v>15.135466011515931</v>
      </c>
      <c r="N14" s="146">
        <v>16.271819778370642</v>
      </c>
      <c r="O14" s="146">
        <v>15.676004928736361</v>
      </c>
      <c r="P14" s="146">
        <v>8.1111447776102921</v>
      </c>
      <c r="Q14" s="146">
        <v>7.6086486698447402</v>
      </c>
      <c r="R14" s="146">
        <v>7.8736106968378294</v>
      </c>
    </row>
    <row r="15" spans="2:18">
      <c r="B15" s="330" t="s">
        <v>9</v>
      </c>
      <c r="C15" s="24" t="s">
        <v>276</v>
      </c>
      <c r="D15" s="25">
        <v>8.3000000000000007</v>
      </c>
      <c r="E15" s="25">
        <v>7.86</v>
      </c>
      <c r="F15" s="25">
        <v>8.09</v>
      </c>
      <c r="G15" s="25">
        <v>7.48</v>
      </c>
      <c r="H15" s="25">
        <v>8.2899999999999991</v>
      </c>
      <c r="I15" s="25">
        <v>7.87</v>
      </c>
      <c r="J15" s="25">
        <v>8.02</v>
      </c>
      <c r="K15" s="25">
        <v>8.01</v>
      </c>
      <c r="L15" s="25">
        <v>8.01</v>
      </c>
      <c r="M15" s="146">
        <v>23.062224258686214</v>
      </c>
      <c r="N15" s="146">
        <v>21.988496848117222</v>
      </c>
      <c r="O15" s="146">
        <v>22.550123550563967</v>
      </c>
      <c r="P15" s="146">
        <v>8.8314828454126371</v>
      </c>
      <c r="Q15" s="146">
        <v>7.369038405244865</v>
      </c>
      <c r="R15" s="146">
        <v>8.1293384290688948</v>
      </c>
    </row>
    <row r="16" spans="2:18">
      <c r="B16" s="330" t="s">
        <v>9</v>
      </c>
      <c r="C16" s="24" t="s">
        <v>277</v>
      </c>
      <c r="D16" s="25">
        <v>8.57</v>
      </c>
      <c r="E16" s="25">
        <v>8.51</v>
      </c>
      <c r="F16" s="25">
        <v>8.5399999999999991</v>
      </c>
      <c r="G16" s="25">
        <v>9.4600000000000009</v>
      </c>
      <c r="H16" s="25">
        <v>9.6999999999999993</v>
      </c>
      <c r="I16" s="25">
        <v>9.58</v>
      </c>
      <c r="J16" s="25">
        <v>8.86</v>
      </c>
      <c r="K16" s="25">
        <v>8.9</v>
      </c>
      <c r="L16" s="25">
        <v>8.8800000000000008</v>
      </c>
      <c r="M16" s="146">
        <v>27.411796186269214</v>
      </c>
      <c r="N16" s="146">
        <v>26.507669995937135</v>
      </c>
      <c r="O16" s="146">
        <v>26.972518784073344</v>
      </c>
      <c r="P16" s="146">
        <v>8.9400269463934876</v>
      </c>
      <c r="Q16" s="146">
        <v>7.8680429735406818</v>
      </c>
      <c r="R16" s="146">
        <v>8.4259627902952019</v>
      </c>
    </row>
    <row r="17" spans="2:18">
      <c r="B17" s="330" t="s">
        <v>9</v>
      </c>
      <c r="C17" s="24" t="s">
        <v>278</v>
      </c>
      <c r="D17" s="25">
        <v>6.1</v>
      </c>
      <c r="E17" s="25">
        <v>5.79</v>
      </c>
      <c r="F17" s="25">
        <v>5.95</v>
      </c>
      <c r="G17" s="25">
        <v>4.0999999999999996</v>
      </c>
      <c r="H17" s="25">
        <v>6.11</v>
      </c>
      <c r="I17" s="25">
        <v>5.08</v>
      </c>
      <c r="J17" s="25">
        <v>5.41</v>
      </c>
      <c r="K17" s="25">
        <v>5.9</v>
      </c>
      <c r="L17" s="25">
        <v>5.65</v>
      </c>
      <c r="M17" s="146">
        <v>20.275800212333948</v>
      </c>
      <c r="N17" s="146">
        <v>19.773530448163243</v>
      </c>
      <c r="O17" s="146">
        <v>20.038746833127746</v>
      </c>
      <c r="P17" s="146">
        <v>3.6432564781949708</v>
      </c>
      <c r="Q17" s="146">
        <v>2.7704784377805538</v>
      </c>
      <c r="R17" s="146">
        <v>3.2250226201255003</v>
      </c>
    </row>
    <row r="18" spans="2:18">
      <c r="B18" s="330" t="s">
        <v>10</v>
      </c>
      <c r="C18" s="24" t="s">
        <v>275</v>
      </c>
      <c r="D18" s="151">
        <v>2.25</v>
      </c>
      <c r="E18" s="151">
        <v>1.54</v>
      </c>
      <c r="F18" s="151">
        <v>1.92</v>
      </c>
      <c r="G18" s="151">
        <v>2.74</v>
      </c>
      <c r="H18" s="151">
        <v>3</v>
      </c>
      <c r="I18" s="151">
        <v>2.86</v>
      </c>
      <c r="J18" s="151">
        <v>2.42</v>
      </c>
      <c r="K18" s="151">
        <v>2.06</v>
      </c>
      <c r="L18" s="151">
        <v>2.25</v>
      </c>
      <c r="M18" s="146">
        <v>13.66</v>
      </c>
      <c r="N18" s="146">
        <v>13.6</v>
      </c>
      <c r="O18" s="146">
        <v>13.63</v>
      </c>
      <c r="P18" s="146">
        <v>4.8499999999999996</v>
      </c>
      <c r="Q18" s="146">
        <v>3.59</v>
      </c>
      <c r="R18" s="146">
        <v>4.26</v>
      </c>
    </row>
    <row r="19" spans="2:18">
      <c r="B19" s="330" t="s">
        <v>10</v>
      </c>
      <c r="C19" s="24" t="s">
        <v>276</v>
      </c>
      <c r="D19" s="151">
        <v>4.97</v>
      </c>
      <c r="E19" s="151">
        <v>4.7300000000000004</v>
      </c>
      <c r="F19" s="151">
        <v>4.8600000000000003</v>
      </c>
      <c r="G19" s="151">
        <v>6.06</v>
      </c>
      <c r="H19" s="151">
        <v>7.14</v>
      </c>
      <c r="I19" s="151">
        <v>6.59</v>
      </c>
      <c r="J19" s="151">
        <v>5.35</v>
      </c>
      <c r="K19" s="151">
        <v>5.56</v>
      </c>
      <c r="L19" s="151">
        <v>5.45</v>
      </c>
      <c r="M19" s="146">
        <v>21.8</v>
      </c>
      <c r="N19" s="146">
        <v>21.47</v>
      </c>
      <c r="O19" s="146">
        <v>21.64</v>
      </c>
      <c r="P19" s="146">
        <v>4.9800000000000004</v>
      </c>
      <c r="Q19" s="146">
        <v>4.66</v>
      </c>
      <c r="R19" s="146">
        <v>4.83</v>
      </c>
    </row>
    <row r="20" spans="2:18">
      <c r="B20" s="330" t="s">
        <v>10</v>
      </c>
      <c r="C20" s="24" t="s">
        <v>277</v>
      </c>
      <c r="D20" s="151">
        <v>3.82</v>
      </c>
      <c r="E20" s="151">
        <v>3.48</v>
      </c>
      <c r="F20" s="151">
        <v>3.65</v>
      </c>
      <c r="G20" s="151">
        <v>5.95</v>
      </c>
      <c r="H20" s="151">
        <v>6.14</v>
      </c>
      <c r="I20" s="151">
        <v>6.04</v>
      </c>
      <c r="J20" s="151">
        <v>4.53</v>
      </c>
      <c r="K20" s="151">
        <v>4.37</v>
      </c>
      <c r="L20" s="151">
        <v>4.45</v>
      </c>
      <c r="M20" s="146">
        <v>22.58</v>
      </c>
      <c r="N20" s="146">
        <v>21.16</v>
      </c>
      <c r="O20" s="146">
        <v>21.89</v>
      </c>
      <c r="P20" s="146">
        <v>0.97</v>
      </c>
      <c r="Q20" s="146">
        <v>0.79</v>
      </c>
      <c r="R20" s="146">
        <v>0.88</v>
      </c>
    </row>
    <row r="21" spans="2:18">
      <c r="B21" s="330" t="s">
        <v>10</v>
      </c>
      <c r="C21" s="24" t="s">
        <v>278</v>
      </c>
      <c r="D21" s="151">
        <v>3.88</v>
      </c>
      <c r="E21" s="151">
        <v>3.63</v>
      </c>
      <c r="F21" s="151">
        <v>3.76</v>
      </c>
      <c r="G21" s="151">
        <v>4.51</v>
      </c>
      <c r="H21" s="151">
        <v>6.22</v>
      </c>
      <c r="I21" s="151">
        <v>5.34</v>
      </c>
      <c r="J21" s="151">
        <v>4.0999999999999996</v>
      </c>
      <c r="K21" s="151">
        <v>4.54</v>
      </c>
      <c r="L21" s="151">
        <v>4.3099999999999996</v>
      </c>
      <c r="M21" s="146">
        <v>19.66</v>
      </c>
      <c r="N21" s="146">
        <v>19.559999999999999</v>
      </c>
      <c r="O21" s="146">
        <v>19.61</v>
      </c>
      <c r="P21" s="146">
        <v>1.01</v>
      </c>
      <c r="Q21" s="146">
        <v>1.1499999999999999</v>
      </c>
      <c r="R21" s="146">
        <v>1.08</v>
      </c>
    </row>
  </sheetData>
  <mergeCells count="13">
    <mergeCell ref="B6:B9"/>
    <mergeCell ref="B10:B13"/>
    <mergeCell ref="B14:B17"/>
    <mergeCell ref="B18:B21"/>
    <mergeCell ref="B2:R2"/>
    <mergeCell ref="B3:R3"/>
    <mergeCell ref="B4:B5"/>
    <mergeCell ref="C4:C5"/>
    <mergeCell ref="D4:F4"/>
    <mergeCell ref="G4:I4"/>
    <mergeCell ref="J4:L4"/>
    <mergeCell ref="M4:O4"/>
    <mergeCell ref="P4:R4"/>
  </mergeCells>
  <conditionalFormatting sqref="D6:R1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9"/>
  <sheetViews>
    <sheetView workbookViewId="0"/>
  </sheetViews>
  <sheetFormatPr defaultRowHeight="14.5"/>
  <cols>
    <col min="3" max="3" width="18.1796875" bestFit="1" customWidth="1"/>
  </cols>
  <sheetData>
    <row r="1" spans="2:14">
      <c r="B1" s="218" t="s">
        <v>78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3" spans="2:14" ht="24.5">
      <c r="B3" s="53" t="s">
        <v>1</v>
      </c>
      <c r="C3" s="53" t="s">
        <v>79</v>
      </c>
      <c r="D3" s="53" t="s">
        <v>49</v>
      </c>
      <c r="E3" s="53" t="s">
        <v>50</v>
      </c>
      <c r="F3" s="53" t="s">
        <v>51</v>
      </c>
      <c r="G3" s="54" t="s">
        <v>52</v>
      </c>
      <c r="H3" s="54" t="s">
        <v>53</v>
      </c>
      <c r="I3" s="53" t="s">
        <v>54</v>
      </c>
      <c r="J3" s="53" t="s">
        <v>55</v>
      </c>
      <c r="K3" s="53" t="s">
        <v>56</v>
      </c>
      <c r="L3" s="53" t="s">
        <v>57</v>
      </c>
      <c r="M3" s="53" t="s">
        <v>58</v>
      </c>
      <c r="N3" s="48" t="s">
        <v>39</v>
      </c>
    </row>
    <row r="4" spans="2:14">
      <c r="B4" s="234" t="s">
        <v>7</v>
      </c>
      <c r="C4" s="69" t="s">
        <v>80</v>
      </c>
      <c r="D4" s="55">
        <v>711925</v>
      </c>
      <c r="E4" s="55">
        <v>172871</v>
      </c>
      <c r="F4" s="55">
        <v>8720</v>
      </c>
      <c r="G4" s="55">
        <v>120108</v>
      </c>
      <c r="H4" s="55">
        <v>22080</v>
      </c>
      <c r="I4" s="55">
        <v>17038</v>
      </c>
      <c r="J4" s="55">
        <v>27066</v>
      </c>
      <c r="K4" s="55">
        <v>14523</v>
      </c>
      <c r="L4" s="55">
        <v>10484</v>
      </c>
      <c r="M4" s="55">
        <v>2303</v>
      </c>
      <c r="N4" s="55">
        <v>1107118</v>
      </c>
    </row>
    <row r="5" spans="2:14">
      <c r="B5" s="234"/>
      <c r="C5" s="69" t="s">
        <v>81</v>
      </c>
      <c r="D5" s="55">
        <v>20757</v>
      </c>
      <c r="E5" s="55">
        <v>11449</v>
      </c>
      <c r="F5" s="55">
        <v>1617</v>
      </c>
      <c r="G5" s="55">
        <v>10120</v>
      </c>
      <c r="H5" s="55">
        <v>10661</v>
      </c>
      <c r="I5" s="55">
        <v>922</v>
      </c>
      <c r="J5" s="55">
        <v>11169</v>
      </c>
      <c r="K5" s="55">
        <v>10348</v>
      </c>
      <c r="L5" s="55">
        <v>4232</v>
      </c>
      <c r="M5" s="55">
        <v>1767</v>
      </c>
      <c r="N5" s="55">
        <v>83042</v>
      </c>
    </row>
    <row r="6" spans="2:14">
      <c r="B6" s="234"/>
      <c r="C6" s="69" t="s">
        <v>82</v>
      </c>
      <c r="D6" s="55">
        <v>92491</v>
      </c>
      <c r="E6" s="55">
        <v>82297</v>
      </c>
      <c r="F6" s="55">
        <v>26482</v>
      </c>
      <c r="G6" s="55">
        <v>15885</v>
      </c>
      <c r="H6" s="55">
        <v>5697</v>
      </c>
      <c r="I6" s="55">
        <v>25824</v>
      </c>
      <c r="J6" s="55">
        <v>13474</v>
      </c>
      <c r="K6" s="55">
        <v>12201</v>
      </c>
      <c r="L6" s="55">
        <v>7032</v>
      </c>
      <c r="M6" s="55">
        <v>6781</v>
      </c>
      <c r="N6" s="55">
        <v>288164</v>
      </c>
    </row>
    <row r="7" spans="2:14">
      <c r="B7" s="234"/>
      <c r="C7" s="69" t="s">
        <v>83</v>
      </c>
      <c r="D7" s="55">
        <v>21948</v>
      </c>
      <c r="E7" s="55">
        <v>11089</v>
      </c>
      <c r="F7" s="55">
        <v>658</v>
      </c>
      <c r="G7" s="55">
        <v>1275</v>
      </c>
      <c r="H7" s="55">
        <v>296</v>
      </c>
      <c r="I7" s="55">
        <v>1364</v>
      </c>
      <c r="J7" s="55">
        <v>524</v>
      </c>
      <c r="K7" s="55">
        <v>889</v>
      </c>
      <c r="L7" s="55">
        <v>240</v>
      </c>
      <c r="M7" s="55">
        <v>285</v>
      </c>
      <c r="N7" s="55">
        <v>38568</v>
      </c>
    </row>
    <row r="8" spans="2:14">
      <c r="B8" s="234" t="s">
        <v>8</v>
      </c>
      <c r="C8" s="69" t="s">
        <v>80</v>
      </c>
      <c r="D8" s="55">
        <v>708746</v>
      </c>
      <c r="E8" s="55">
        <v>172721</v>
      </c>
      <c r="F8" s="55">
        <v>12629</v>
      </c>
      <c r="G8" s="55">
        <v>119597</v>
      </c>
      <c r="H8" s="55">
        <v>19569</v>
      </c>
      <c r="I8" s="55">
        <v>13968</v>
      </c>
      <c r="J8" s="55">
        <v>29764</v>
      </c>
      <c r="K8" s="55">
        <v>14276</v>
      </c>
      <c r="L8" s="55">
        <v>10876</v>
      </c>
      <c r="M8" s="55">
        <v>2654</v>
      </c>
      <c r="N8" s="55">
        <v>1104800</v>
      </c>
    </row>
    <row r="9" spans="2:14">
      <c r="B9" s="234" t="s">
        <v>8</v>
      </c>
      <c r="C9" s="69" t="s">
        <v>81</v>
      </c>
      <c r="D9" s="55">
        <v>19839</v>
      </c>
      <c r="E9" s="55">
        <v>11534</v>
      </c>
      <c r="F9" s="55">
        <v>1779</v>
      </c>
      <c r="G9" s="55">
        <v>10260</v>
      </c>
      <c r="H9" s="55">
        <v>10094</v>
      </c>
      <c r="I9" s="55">
        <v>1211</v>
      </c>
      <c r="J9" s="55">
        <v>11737</v>
      </c>
      <c r="K9" s="55">
        <v>10418</v>
      </c>
      <c r="L9" s="55">
        <v>4407</v>
      </c>
      <c r="M9" s="55">
        <v>2508</v>
      </c>
      <c r="N9" s="55">
        <v>83787</v>
      </c>
    </row>
    <row r="10" spans="2:14">
      <c r="B10" s="234" t="s">
        <v>8</v>
      </c>
      <c r="C10" s="69" t="s">
        <v>82</v>
      </c>
      <c r="D10" s="55">
        <v>90900</v>
      </c>
      <c r="E10" s="55">
        <v>85682</v>
      </c>
      <c r="F10" s="55">
        <v>25944</v>
      </c>
      <c r="G10" s="55">
        <v>16443</v>
      </c>
      <c r="H10" s="55">
        <v>5823</v>
      </c>
      <c r="I10" s="55">
        <v>32655</v>
      </c>
      <c r="J10" s="55">
        <v>10567</v>
      </c>
      <c r="K10" s="55">
        <v>12145</v>
      </c>
      <c r="L10" s="55">
        <v>7276</v>
      </c>
      <c r="M10" s="55">
        <v>7624</v>
      </c>
      <c r="N10" s="55">
        <v>295059</v>
      </c>
    </row>
    <row r="11" spans="2:14">
      <c r="B11" s="234" t="s">
        <v>8</v>
      </c>
      <c r="C11" s="69" t="s">
        <v>83</v>
      </c>
      <c r="D11" s="55">
        <v>21061</v>
      </c>
      <c r="E11" s="55">
        <v>12143</v>
      </c>
      <c r="F11" s="55">
        <v>821</v>
      </c>
      <c r="G11" s="55">
        <v>1244</v>
      </c>
      <c r="H11" s="55">
        <v>296</v>
      </c>
      <c r="I11" s="55">
        <v>1566</v>
      </c>
      <c r="J11" s="55">
        <v>485</v>
      </c>
      <c r="K11" s="55">
        <v>747</v>
      </c>
      <c r="L11" s="55">
        <v>95</v>
      </c>
      <c r="M11" s="55">
        <v>242</v>
      </c>
      <c r="N11" s="55">
        <v>38700</v>
      </c>
    </row>
    <row r="12" spans="2:14">
      <c r="B12" s="234" t="s">
        <v>9</v>
      </c>
      <c r="C12" s="69" t="s">
        <v>80</v>
      </c>
      <c r="D12" s="55">
        <v>703752</v>
      </c>
      <c r="E12" s="55">
        <v>171073</v>
      </c>
      <c r="F12" s="55">
        <v>14127</v>
      </c>
      <c r="G12" s="55">
        <v>119243</v>
      </c>
      <c r="H12" s="55">
        <v>19961</v>
      </c>
      <c r="I12" s="55">
        <v>15348</v>
      </c>
      <c r="J12" s="55">
        <v>29332</v>
      </c>
      <c r="K12" s="55">
        <v>15288</v>
      </c>
      <c r="L12" s="55">
        <v>11028</v>
      </c>
      <c r="M12" s="55">
        <v>2219</v>
      </c>
      <c r="N12" s="55">
        <v>1101371</v>
      </c>
    </row>
    <row r="13" spans="2:14">
      <c r="B13" s="234" t="s">
        <v>9</v>
      </c>
      <c r="C13" s="69" t="s">
        <v>81</v>
      </c>
      <c r="D13" s="55">
        <v>19558</v>
      </c>
      <c r="E13" s="55">
        <v>11549</v>
      </c>
      <c r="F13" s="55">
        <v>5551</v>
      </c>
      <c r="G13" s="55">
        <v>10373</v>
      </c>
      <c r="H13" s="55">
        <v>6971</v>
      </c>
      <c r="I13" s="55">
        <v>6669</v>
      </c>
      <c r="J13" s="55">
        <v>9227</v>
      </c>
      <c r="K13" s="55">
        <v>7660</v>
      </c>
      <c r="L13" s="55">
        <v>3940</v>
      </c>
      <c r="M13" s="55">
        <v>2358</v>
      </c>
      <c r="N13" s="55">
        <v>83856</v>
      </c>
    </row>
    <row r="14" spans="2:14">
      <c r="B14" s="234" t="s">
        <v>9</v>
      </c>
      <c r="C14" s="69" t="s">
        <v>82</v>
      </c>
      <c r="D14" s="55">
        <v>90852</v>
      </c>
      <c r="E14" s="55">
        <v>90548</v>
      </c>
      <c r="F14" s="55">
        <v>27875</v>
      </c>
      <c r="G14" s="55">
        <v>16586</v>
      </c>
      <c r="H14" s="55">
        <v>6348</v>
      </c>
      <c r="I14" s="55">
        <v>35427</v>
      </c>
      <c r="J14" s="55">
        <v>11878</v>
      </c>
      <c r="K14" s="55">
        <v>10145</v>
      </c>
      <c r="L14" s="55">
        <v>7485</v>
      </c>
      <c r="M14" s="55">
        <v>6581</v>
      </c>
      <c r="N14" s="55">
        <v>303725</v>
      </c>
    </row>
    <row r="15" spans="2:14">
      <c r="B15" s="234" t="s">
        <v>9</v>
      </c>
      <c r="C15" s="69" t="s">
        <v>83</v>
      </c>
      <c r="D15" s="55">
        <v>26079</v>
      </c>
      <c r="E15" s="55">
        <v>14095</v>
      </c>
      <c r="F15" s="55">
        <v>990</v>
      </c>
      <c r="G15" s="55">
        <v>1377</v>
      </c>
      <c r="H15" s="55">
        <v>306</v>
      </c>
      <c r="I15" s="55">
        <v>2105</v>
      </c>
      <c r="J15" s="55">
        <v>480</v>
      </c>
      <c r="K15" s="55">
        <v>841</v>
      </c>
      <c r="L15" s="55">
        <v>107</v>
      </c>
      <c r="M15" s="55">
        <v>278</v>
      </c>
      <c r="N15" s="55">
        <v>46658</v>
      </c>
    </row>
    <row r="16" spans="2:14">
      <c r="B16" s="235" t="s">
        <v>10</v>
      </c>
      <c r="C16" s="69" t="s">
        <v>80</v>
      </c>
      <c r="D16" s="7">
        <v>698857</v>
      </c>
      <c r="E16" s="7">
        <v>168335</v>
      </c>
      <c r="F16" s="7">
        <v>14722</v>
      </c>
      <c r="G16" s="7">
        <v>118624</v>
      </c>
      <c r="H16" s="7">
        <v>20358</v>
      </c>
      <c r="I16" s="7">
        <v>15944</v>
      </c>
      <c r="J16" s="7">
        <v>27093</v>
      </c>
      <c r="K16" s="7">
        <v>16826</v>
      </c>
      <c r="L16" s="7">
        <v>11226</v>
      </c>
      <c r="M16" s="7">
        <v>2558</v>
      </c>
      <c r="N16" s="7">
        <f>SUM(B16:M16)</f>
        <v>1094543</v>
      </c>
    </row>
    <row r="17" spans="2:14">
      <c r="B17" s="235" t="s">
        <v>9</v>
      </c>
      <c r="C17" s="69" t="s">
        <v>81</v>
      </c>
      <c r="D17" s="7">
        <v>19312</v>
      </c>
      <c r="E17" s="7">
        <v>11515</v>
      </c>
      <c r="F17" s="7">
        <v>5831</v>
      </c>
      <c r="G17" s="7">
        <v>10401</v>
      </c>
      <c r="H17" s="7">
        <v>6887</v>
      </c>
      <c r="I17" s="7">
        <v>6999</v>
      </c>
      <c r="J17" s="7">
        <v>8568</v>
      </c>
      <c r="K17" s="7">
        <v>8325</v>
      </c>
      <c r="L17" s="7">
        <v>4055</v>
      </c>
      <c r="M17" s="7">
        <v>2527</v>
      </c>
      <c r="N17" s="7">
        <f>SUM(B17:M17)</f>
        <v>84420</v>
      </c>
    </row>
    <row r="18" spans="2:14">
      <c r="B18" s="235" t="s">
        <v>9</v>
      </c>
      <c r="C18" s="69" t="s">
        <v>82</v>
      </c>
      <c r="D18" s="7">
        <v>93260</v>
      </c>
      <c r="E18" s="7">
        <v>97007</v>
      </c>
      <c r="F18" s="7">
        <v>30970</v>
      </c>
      <c r="G18" s="7">
        <v>16905</v>
      </c>
      <c r="H18" s="7">
        <v>6812</v>
      </c>
      <c r="I18" s="7">
        <v>38879</v>
      </c>
      <c r="J18" s="7">
        <v>11362</v>
      </c>
      <c r="K18" s="7">
        <v>10386</v>
      </c>
      <c r="L18" s="7">
        <v>7813</v>
      </c>
      <c r="M18" s="7">
        <v>8807</v>
      </c>
      <c r="N18" s="7">
        <f>SUM(B18:M18)</f>
        <v>322201</v>
      </c>
    </row>
    <row r="19" spans="2:14">
      <c r="B19" s="235" t="s">
        <v>9</v>
      </c>
      <c r="C19" s="69" t="s">
        <v>83</v>
      </c>
      <c r="D19" s="7">
        <v>30866</v>
      </c>
      <c r="E19" s="7">
        <v>19227</v>
      </c>
      <c r="F19" s="7">
        <v>1310</v>
      </c>
      <c r="G19" s="7">
        <v>1481</v>
      </c>
      <c r="H19" s="7">
        <v>305</v>
      </c>
      <c r="I19" s="7">
        <v>2742</v>
      </c>
      <c r="J19" s="7">
        <v>525</v>
      </c>
      <c r="K19" s="7">
        <v>842</v>
      </c>
      <c r="L19" s="7">
        <v>133</v>
      </c>
      <c r="M19" s="7">
        <v>308</v>
      </c>
      <c r="N19" s="7">
        <f>SUM(B19:M19)</f>
        <v>57739</v>
      </c>
    </row>
    <row r="21" spans="2:14">
      <c r="B21" s="218" t="s">
        <v>84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</row>
    <row r="23" spans="2:14" ht="24.5">
      <c r="B23" s="53" t="s">
        <v>1</v>
      </c>
      <c r="C23" s="53" t="s">
        <v>79</v>
      </c>
      <c r="D23" s="53" t="s">
        <v>49</v>
      </c>
      <c r="E23" s="53" t="s">
        <v>50</v>
      </c>
      <c r="F23" s="53" t="s">
        <v>51</v>
      </c>
      <c r="G23" s="54" t="s">
        <v>52</v>
      </c>
      <c r="H23" s="54" t="s">
        <v>53</v>
      </c>
      <c r="I23" s="53" t="s">
        <v>54</v>
      </c>
      <c r="J23" s="53" t="s">
        <v>55</v>
      </c>
      <c r="K23" s="53" t="s">
        <v>56</v>
      </c>
      <c r="L23" s="53" t="s">
        <v>57</v>
      </c>
      <c r="M23" s="53" t="s">
        <v>58</v>
      </c>
      <c r="N23" s="48" t="s">
        <v>39</v>
      </c>
    </row>
    <row r="24" spans="2:14">
      <c r="B24" s="234" t="s">
        <v>7</v>
      </c>
      <c r="C24" s="69" t="s">
        <v>80</v>
      </c>
      <c r="D24" s="52">
        <v>84.040532580351567</v>
      </c>
      <c r="E24" s="52">
        <v>62.249645308347681</v>
      </c>
      <c r="F24" s="52">
        <v>23.267604130533392</v>
      </c>
      <c r="G24" s="52">
        <v>81.491030477379439</v>
      </c>
      <c r="H24" s="52">
        <v>57.004182372076215</v>
      </c>
      <c r="I24" s="52">
        <v>37.738105785416856</v>
      </c>
      <c r="J24" s="52">
        <v>51.817816323014185</v>
      </c>
      <c r="K24" s="52">
        <v>38.257685519348804</v>
      </c>
      <c r="L24" s="52">
        <v>47.680553028924862</v>
      </c>
      <c r="M24" s="52">
        <v>20.680675287356323</v>
      </c>
      <c r="N24" s="52">
        <v>72.985947582293264</v>
      </c>
    </row>
    <row r="25" spans="2:14">
      <c r="B25" s="234"/>
      <c r="C25" s="69" t="s">
        <v>81</v>
      </c>
      <c r="D25" s="52">
        <v>2.4502993078910804</v>
      </c>
      <c r="E25" s="52">
        <v>4.1227053070513424</v>
      </c>
      <c r="F25" s="52">
        <v>4.3146463164073969</v>
      </c>
      <c r="G25" s="52">
        <v>6.8662306293592419</v>
      </c>
      <c r="H25" s="52">
        <v>27.523622657097125</v>
      </c>
      <c r="I25" s="52">
        <v>2.0421724107380173</v>
      </c>
      <c r="J25" s="52">
        <v>21.383033714318533</v>
      </c>
      <c r="K25" s="52">
        <v>27.259555859961537</v>
      </c>
      <c r="L25" s="52">
        <v>19.246861924686193</v>
      </c>
      <c r="M25" s="52">
        <v>15.867456896551724</v>
      </c>
      <c r="N25" s="52">
        <v>5.4744833514844826</v>
      </c>
    </row>
    <row r="26" spans="2:14">
      <c r="B26" s="234"/>
      <c r="C26" s="69" t="s">
        <v>82</v>
      </c>
      <c r="D26" s="52">
        <v>10.918274957178491</v>
      </c>
      <c r="E26" s="52">
        <v>29.634577574845338</v>
      </c>
      <c r="F26" s="52">
        <v>70.662006030365291</v>
      </c>
      <c r="G26" s="52">
        <v>10.777675251716557</v>
      </c>
      <c r="H26" s="52">
        <v>14.708008468012599</v>
      </c>
      <c r="I26" s="52">
        <v>57.198547000974578</v>
      </c>
      <c r="J26" s="52">
        <v>25.795952750177094</v>
      </c>
      <c r="K26" s="52">
        <v>32.140881430942279</v>
      </c>
      <c r="L26" s="52">
        <v>31.981080589412407</v>
      </c>
      <c r="M26" s="52">
        <v>60.892600574712638</v>
      </c>
      <c r="N26" s="52">
        <v>18.997001764133508</v>
      </c>
    </row>
    <row r="27" spans="2:14">
      <c r="B27" s="234"/>
      <c r="C27" s="69" t="s">
        <v>83</v>
      </c>
      <c r="D27" s="52">
        <v>2.590893154578862</v>
      </c>
      <c r="E27" s="52">
        <v>3.9930718097556412</v>
      </c>
      <c r="F27" s="52">
        <v>1.7557435226939189</v>
      </c>
      <c r="G27" s="52">
        <v>0.86506364154476623</v>
      </c>
      <c r="H27" s="52">
        <v>0.76418650281406519</v>
      </c>
      <c r="I27" s="52">
        <v>3.0211748028705592</v>
      </c>
      <c r="J27" s="52">
        <v>1.0031972124901882</v>
      </c>
      <c r="K27" s="52">
        <v>2.3418771897473722</v>
      </c>
      <c r="L27" s="52">
        <v>1.0915044569765326</v>
      </c>
      <c r="M27" s="52">
        <v>2.5592672413793105</v>
      </c>
      <c r="N27" s="52">
        <v>2.5425673020887447</v>
      </c>
    </row>
    <row r="28" spans="2:14">
      <c r="B28" s="234" t="s">
        <v>8</v>
      </c>
      <c r="C28" s="69" t="s">
        <v>80</v>
      </c>
      <c r="D28" s="52">
        <v>84.319715994127634</v>
      </c>
      <c r="E28" s="52">
        <v>61.231211003970508</v>
      </c>
      <c r="F28" s="52">
        <v>30.673013868311759</v>
      </c>
      <c r="G28" s="52">
        <v>81.058531692240948</v>
      </c>
      <c r="H28" s="52">
        <v>54.689508691520871</v>
      </c>
      <c r="I28" s="52">
        <v>28.275303643724698</v>
      </c>
      <c r="J28" s="52">
        <v>56.636157783570873</v>
      </c>
      <c r="K28" s="52">
        <v>37.982227425105094</v>
      </c>
      <c r="L28" s="52">
        <v>48.009181601483178</v>
      </c>
      <c r="M28" s="52">
        <v>20.371507522259748</v>
      </c>
      <c r="N28" s="52">
        <v>72.57220106335879</v>
      </c>
    </row>
    <row r="29" spans="2:14">
      <c r="B29" s="234" t="s">
        <v>8</v>
      </c>
      <c r="C29" s="69" t="s">
        <v>81</v>
      </c>
      <c r="D29" s="52">
        <v>2.3602515507777087</v>
      </c>
      <c r="E29" s="52">
        <v>4.0889109472490075</v>
      </c>
      <c r="F29" s="52">
        <v>4.3207927525319985</v>
      </c>
      <c r="G29" s="52">
        <v>6.9538578322398736</v>
      </c>
      <c r="H29" s="52">
        <v>28.209714381532613</v>
      </c>
      <c r="I29" s="52">
        <v>2.451417004048583</v>
      </c>
      <c r="J29" s="52">
        <v>22.333644130687116</v>
      </c>
      <c r="K29" s="52">
        <v>27.717767253764698</v>
      </c>
      <c r="L29" s="52">
        <v>19.45351814249139</v>
      </c>
      <c r="M29" s="52">
        <v>19.250844335277865</v>
      </c>
      <c r="N29" s="52">
        <v>5.5038079385369683</v>
      </c>
    </row>
    <row r="30" spans="2:14">
      <c r="B30" s="234" t="s">
        <v>8</v>
      </c>
      <c r="C30" s="69" t="s">
        <v>82</v>
      </c>
      <c r="D30" s="52">
        <v>10.81439921194081</v>
      </c>
      <c r="E30" s="52">
        <v>30.375070901871808</v>
      </c>
      <c r="F30" s="52">
        <v>63.012168168459915</v>
      </c>
      <c r="G30" s="52">
        <v>11.144472157458114</v>
      </c>
      <c r="H30" s="52">
        <v>16.273545358001229</v>
      </c>
      <c r="I30" s="52">
        <v>66.103238866396765</v>
      </c>
      <c r="J30" s="52">
        <v>20.107320229102051</v>
      </c>
      <c r="K30" s="52">
        <v>32.312563188421223</v>
      </c>
      <c r="L30" s="52">
        <v>32.117948265207026</v>
      </c>
      <c r="M30" s="52">
        <v>58.520110531163652</v>
      </c>
      <c r="N30" s="52">
        <v>19.381861942028948</v>
      </c>
    </row>
    <row r="31" spans="2:14">
      <c r="B31" s="234" t="s">
        <v>8</v>
      </c>
      <c r="C31" s="69" t="s">
        <v>83</v>
      </c>
      <c r="D31" s="52">
        <v>2.5056332431538548</v>
      </c>
      <c r="E31" s="52">
        <v>4.3048071469086784</v>
      </c>
      <c r="F31" s="52">
        <v>1.9940252106963301</v>
      </c>
      <c r="G31" s="52">
        <v>0.84313831806105288</v>
      </c>
      <c r="H31" s="52">
        <v>0.82723156894527972</v>
      </c>
      <c r="I31" s="52">
        <v>3.1700404858299591</v>
      </c>
      <c r="J31" s="52">
        <v>0.92287785663996358</v>
      </c>
      <c r="K31" s="52">
        <v>1.9874421327089873</v>
      </c>
      <c r="L31" s="52">
        <v>0.41935199081839852</v>
      </c>
      <c r="M31" s="52">
        <v>1.8575376112987412</v>
      </c>
      <c r="N31" s="52">
        <v>2.5421290560752943</v>
      </c>
    </row>
    <row r="32" spans="2:14">
      <c r="B32" s="234" t="s">
        <v>9</v>
      </c>
      <c r="C32" s="69" t="s">
        <v>80</v>
      </c>
      <c r="D32" s="52">
        <v>83.755970013365214</v>
      </c>
      <c r="E32" s="52">
        <v>59.552329730388323</v>
      </c>
      <c r="F32" s="52">
        <v>29.102033248872132</v>
      </c>
      <c r="G32" s="52">
        <v>80.799436234152552</v>
      </c>
      <c r="H32" s="52">
        <v>59.432501637587087</v>
      </c>
      <c r="I32" s="52">
        <v>25.773732556382139</v>
      </c>
      <c r="J32" s="52">
        <v>57.607478838109081</v>
      </c>
      <c r="K32" s="52">
        <v>45.052160075440561</v>
      </c>
      <c r="L32" s="52">
        <v>48.882978723404257</v>
      </c>
      <c r="M32" s="52">
        <v>19.403637635536903</v>
      </c>
      <c r="N32" s="52">
        <v>71.722051823054031</v>
      </c>
    </row>
    <row r="33" spans="2:14">
      <c r="B33" s="234" t="s">
        <v>9</v>
      </c>
      <c r="C33" s="69" t="s">
        <v>81</v>
      </c>
      <c r="D33" s="52">
        <v>2.3276655150129546</v>
      </c>
      <c r="E33" s="52">
        <v>4.0203296607661914</v>
      </c>
      <c r="F33" s="52">
        <v>11.435222380157798</v>
      </c>
      <c r="G33" s="52">
        <v>7.0287778071405818</v>
      </c>
      <c r="H33" s="52">
        <v>20.755672006193056</v>
      </c>
      <c r="I33" s="52">
        <v>11.199180506809519</v>
      </c>
      <c r="J33" s="52">
        <v>18.121648958108295</v>
      </c>
      <c r="K33" s="52">
        <v>22.573230388401015</v>
      </c>
      <c r="L33" s="52">
        <v>17.464539007092199</v>
      </c>
      <c r="M33" s="52">
        <v>20.619097586568731</v>
      </c>
      <c r="N33" s="52">
        <v>5.4607615214800633</v>
      </c>
    </row>
    <row r="34" spans="2:14">
      <c r="B34" s="234" t="s">
        <v>9</v>
      </c>
      <c r="C34" s="69" t="s">
        <v>82</v>
      </c>
      <c r="D34" s="52">
        <v>10.812612095815368</v>
      </c>
      <c r="E34" s="52">
        <v>31.520721285224447</v>
      </c>
      <c r="F34" s="52">
        <v>57.423315411078832</v>
      </c>
      <c r="G34" s="52">
        <v>11.238726377059066</v>
      </c>
      <c r="H34" s="52">
        <v>18.900732448043829</v>
      </c>
      <c r="I34" s="52">
        <v>59.49218290819325</v>
      </c>
      <c r="J34" s="52">
        <v>23.328161517764205</v>
      </c>
      <c r="K34" s="52">
        <v>29.896269228502387</v>
      </c>
      <c r="L34" s="52">
        <v>33.178191489361701</v>
      </c>
      <c r="M34" s="52">
        <v>57.546344875830712</v>
      </c>
      <c r="N34" s="52">
        <v>19.778784977956644</v>
      </c>
    </row>
    <row r="35" spans="2:14">
      <c r="B35" s="234" t="s">
        <v>9</v>
      </c>
      <c r="C35" s="69" t="s">
        <v>83</v>
      </c>
      <c r="D35" s="52">
        <v>3.1037523758064651</v>
      </c>
      <c r="E35" s="52">
        <v>4.9066193236210465</v>
      </c>
      <c r="F35" s="52">
        <v>2.0394289598912305</v>
      </c>
      <c r="G35" s="52">
        <v>0.93305958164779534</v>
      </c>
      <c r="H35" s="52">
        <v>0.91109390817602565</v>
      </c>
      <c r="I35" s="52">
        <v>3.5349040286150899</v>
      </c>
      <c r="J35" s="52">
        <v>0.94271068601842223</v>
      </c>
      <c r="K35" s="52">
        <v>2.4783403076560382</v>
      </c>
      <c r="L35" s="52">
        <v>0.47429078014184395</v>
      </c>
      <c r="M35" s="52">
        <v>2.4309199020636587</v>
      </c>
      <c r="N35" s="52">
        <v>3.0384016775092637</v>
      </c>
    </row>
    <row r="36" spans="2:14">
      <c r="B36" s="235" t="s">
        <v>10</v>
      </c>
      <c r="C36" s="69" t="s">
        <v>80</v>
      </c>
      <c r="D36" s="52">
        <v>82.970574442445937</v>
      </c>
      <c r="E36" s="52">
        <v>56.853798246443574</v>
      </c>
      <c r="F36" s="52">
        <v>27.865160032555409</v>
      </c>
      <c r="G36" s="52">
        <v>80.471606596522648</v>
      </c>
      <c r="H36" s="52">
        <v>59.245678365636458</v>
      </c>
      <c r="I36" s="52">
        <v>24.69487640170993</v>
      </c>
      <c r="J36" s="52">
        <v>56.980314629427106</v>
      </c>
      <c r="K36" s="52">
        <v>46.251958547513681</v>
      </c>
      <c r="L36" s="52">
        <v>48.331682955181471</v>
      </c>
      <c r="M36" s="52">
        <v>18.014084507042252</v>
      </c>
      <c r="N36" s="52">
        <v>70.212386530784784</v>
      </c>
    </row>
    <row r="37" spans="2:14">
      <c r="B37" s="235" t="s">
        <v>9</v>
      </c>
      <c r="C37" s="69" t="s">
        <v>81</v>
      </c>
      <c r="D37" s="52">
        <v>2.2927834072385562</v>
      </c>
      <c r="E37" s="52">
        <v>3.8890990394617742</v>
      </c>
      <c r="F37" s="52">
        <v>11.036662691878183</v>
      </c>
      <c r="G37" s="52">
        <v>7.0557828113234429</v>
      </c>
      <c r="H37" s="52">
        <v>20.042488795762761</v>
      </c>
      <c r="I37" s="52">
        <v>10.840406418437519</v>
      </c>
      <c r="J37" s="52">
        <v>18.019685370572894</v>
      </c>
      <c r="K37" s="52">
        <v>22.884081475576568</v>
      </c>
      <c r="L37" s="52">
        <v>17.458130623842941</v>
      </c>
      <c r="M37" s="52">
        <v>17.795774647887324</v>
      </c>
      <c r="N37" s="52">
        <v>5.4153465610111722</v>
      </c>
    </row>
    <row r="38" spans="2:14">
      <c r="B38" s="235" t="s">
        <v>9</v>
      </c>
      <c r="C38" s="69" t="s">
        <v>82</v>
      </c>
      <c r="D38" s="52">
        <v>11.072130310639384</v>
      </c>
      <c r="E38" s="52">
        <v>32.763337431269505</v>
      </c>
      <c r="F38" s="52">
        <v>58.618666363825646</v>
      </c>
      <c r="G38" s="52">
        <v>11.467936585465129</v>
      </c>
      <c r="H38" s="52">
        <v>19.824224433967753</v>
      </c>
      <c r="I38" s="52">
        <v>60.217768415835451</v>
      </c>
      <c r="J38" s="52">
        <v>23.895852612097247</v>
      </c>
      <c r="K38" s="52">
        <v>28.54943786250309</v>
      </c>
      <c r="L38" s="52">
        <v>33.637576957850776</v>
      </c>
      <c r="M38" s="52">
        <v>62.021126760563384</v>
      </c>
      <c r="N38" s="52">
        <v>20.668444412513161</v>
      </c>
    </row>
    <row r="39" spans="2:14">
      <c r="B39" s="235" t="s">
        <v>9</v>
      </c>
      <c r="C39" s="69" t="s">
        <v>83</v>
      </c>
      <c r="D39" s="52">
        <v>3.6645118396761234</v>
      </c>
      <c r="E39" s="52">
        <v>6.4937652828251435</v>
      </c>
      <c r="F39" s="52">
        <v>2.4795109117407681</v>
      </c>
      <c r="G39" s="52">
        <v>1.0046740066887816</v>
      </c>
      <c r="H39" s="52">
        <v>0.88760840463302482</v>
      </c>
      <c r="I39" s="52">
        <v>4.2469487640170991</v>
      </c>
      <c r="J39" s="52">
        <v>1.1041473879027508</v>
      </c>
      <c r="K39" s="52">
        <v>2.314522114406663</v>
      </c>
      <c r="L39" s="52">
        <v>0.57260946312481165</v>
      </c>
      <c r="M39" s="52">
        <v>2.1690140845070425</v>
      </c>
      <c r="N39" s="52">
        <v>3.7038224956908805</v>
      </c>
    </row>
  </sheetData>
  <mergeCells count="10">
    <mergeCell ref="B24:B27"/>
    <mergeCell ref="B28:B31"/>
    <mergeCell ref="B32:B35"/>
    <mergeCell ref="B36:B39"/>
    <mergeCell ref="B1:N1"/>
    <mergeCell ref="B4:B7"/>
    <mergeCell ref="B8:B11"/>
    <mergeCell ref="B12:B15"/>
    <mergeCell ref="B16:B19"/>
    <mergeCell ref="B21:N2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B2:K30"/>
  <sheetViews>
    <sheetView workbookViewId="0"/>
  </sheetViews>
  <sheetFormatPr defaultRowHeight="14.5"/>
  <sheetData>
    <row r="2" spans="2:11">
      <c r="B2" s="272" t="s">
        <v>352</v>
      </c>
      <c r="C2" s="272"/>
      <c r="D2" s="272"/>
      <c r="E2" s="272"/>
      <c r="F2" s="272"/>
      <c r="G2" s="272"/>
      <c r="H2" s="272"/>
      <c r="I2" s="272"/>
      <c r="J2" s="272"/>
      <c r="K2" s="272"/>
    </row>
    <row r="3" spans="2:11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>
      <c r="B5" s="335" t="s">
        <v>1</v>
      </c>
      <c r="C5" s="336" t="s">
        <v>353</v>
      </c>
      <c r="D5" s="219" t="s">
        <v>354</v>
      </c>
      <c r="E5" s="219"/>
      <c r="F5" s="219"/>
      <c r="G5" s="219"/>
      <c r="H5" s="219" t="s">
        <v>355</v>
      </c>
      <c r="I5" s="219"/>
      <c r="J5" s="219"/>
      <c r="K5" s="219"/>
    </row>
    <row r="6" spans="2:11">
      <c r="B6" s="335"/>
      <c r="C6" s="336"/>
      <c r="D6" s="23" t="s">
        <v>275</v>
      </c>
      <c r="E6" s="23" t="s">
        <v>276</v>
      </c>
      <c r="F6" s="23" t="s">
        <v>277</v>
      </c>
      <c r="G6" s="23" t="s">
        <v>278</v>
      </c>
      <c r="H6" s="23" t="s">
        <v>275</v>
      </c>
      <c r="I6" s="23" t="s">
        <v>276</v>
      </c>
      <c r="J6" s="23" t="s">
        <v>277</v>
      </c>
      <c r="K6" s="23" t="s">
        <v>278</v>
      </c>
    </row>
    <row r="7" spans="2:11">
      <c r="B7" s="337" t="s">
        <v>356</v>
      </c>
      <c r="C7" s="200" t="s">
        <v>40</v>
      </c>
      <c r="D7" s="191">
        <v>1666058.0000000005</v>
      </c>
      <c r="E7" s="191">
        <v>1470889</v>
      </c>
      <c r="F7" s="191">
        <v>722894.00000000012</v>
      </c>
      <c r="G7" s="191">
        <v>2894726.0000000019</v>
      </c>
      <c r="H7" s="192">
        <v>81.966534178281904</v>
      </c>
      <c r="I7" s="192">
        <v>72.791148754256767</v>
      </c>
      <c r="J7" s="192">
        <v>62.763558696019054</v>
      </c>
      <c r="K7" s="192">
        <v>76.844060543208585</v>
      </c>
    </row>
    <row r="8" spans="2:11">
      <c r="B8" s="337"/>
      <c r="C8" s="200" t="s">
        <v>75</v>
      </c>
      <c r="D8" s="191">
        <v>967934.99999999977</v>
      </c>
      <c r="E8" s="191">
        <v>553793.99999999988</v>
      </c>
      <c r="F8" s="191">
        <v>252325</v>
      </c>
      <c r="G8" s="191">
        <v>1670517</v>
      </c>
      <c r="H8" s="192">
        <v>88.446641561675122</v>
      </c>
      <c r="I8" s="192">
        <v>83.954683510475022</v>
      </c>
      <c r="J8" s="192">
        <v>77.331615971465382</v>
      </c>
      <c r="K8" s="192">
        <v>86.360270503083754</v>
      </c>
    </row>
    <row r="9" spans="2:11">
      <c r="B9" s="337"/>
      <c r="C9" s="200" t="s">
        <v>42</v>
      </c>
      <c r="D9" s="191">
        <v>1663954.9999999998</v>
      </c>
      <c r="E9" s="191">
        <v>605660</v>
      </c>
      <c r="F9" s="191">
        <v>209302.99999999994</v>
      </c>
      <c r="G9" s="191">
        <v>1994652.9999999998</v>
      </c>
      <c r="H9" s="192">
        <v>90.481473357152126</v>
      </c>
      <c r="I9" s="192">
        <v>80.744477099362683</v>
      </c>
      <c r="J9" s="192">
        <v>78.019426381848348</v>
      </c>
      <c r="K9" s="192">
        <v>85.740828103935868</v>
      </c>
    </row>
    <row r="10" spans="2:11">
      <c r="B10" s="337"/>
      <c r="C10" s="200" t="s">
        <v>83</v>
      </c>
      <c r="D10" s="191">
        <v>74154</v>
      </c>
      <c r="E10" s="191">
        <v>10223</v>
      </c>
      <c r="F10" s="191">
        <v>11945</v>
      </c>
      <c r="G10" s="191">
        <v>56150.000000000007</v>
      </c>
      <c r="H10" s="192">
        <v>81.595058931413007</v>
      </c>
      <c r="I10" s="192">
        <v>67.866575369265391</v>
      </c>
      <c r="J10" s="192">
        <v>66.806195060694847</v>
      </c>
      <c r="K10" s="192">
        <v>78.799643811219937</v>
      </c>
    </row>
    <row r="11" spans="2:11">
      <c r="B11" s="337"/>
      <c r="C11" s="200" t="s">
        <v>39</v>
      </c>
      <c r="D11" s="191">
        <v>4372102</v>
      </c>
      <c r="E11" s="191">
        <v>2640566.0000000005</v>
      </c>
      <c r="F11" s="191">
        <v>1196467</v>
      </c>
      <c r="G11" s="191">
        <v>6616045.9999999991</v>
      </c>
      <c r="H11" s="192">
        <v>86.635513078148676</v>
      </c>
      <c r="I11" s="192">
        <v>76.937595954806667</v>
      </c>
      <c r="J11" s="192">
        <v>68.544974495744597</v>
      </c>
      <c r="K11" s="192">
        <v>81.945711985678528</v>
      </c>
    </row>
    <row r="12" spans="2:11">
      <c r="B12" s="334" t="s">
        <v>7</v>
      </c>
      <c r="C12" s="200" t="s">
        <v>40</v>
      </c>
      <c r="D12" s="191">
        <v>1504802</v>
      </c>
      <c r="E12" s="191">
        <v>1410480.9999999998</v>
      </c>
      <c r="F12" s="191">
        <v>700792</v>
      </c>
      <c r="G12" s="191">
        <v>2800272.0000000009</v>
      </c>
      <c r="H12" s="192">
        <v>81.589338663824194</v>
      </c>
      <c r="I12" s="192">
        <v>71.662574681970227</v>
      </c>
      <c r="J12" s="192">
        <v>63.560228998047918</v>
      </c>
      <c r="K12" s="192">
        <v>76.608772290691817</v>
      </c>
    </row>
    <row r="13" spans="2:11">
      <c r="B13" s="334"/>
      <c r="C13" s="200" t="s">
        <v>75</v>
      </c>
      <c r="D13" s="191">
        <v>942241.99999999953</v>
      </c>
      <c r="E13" s="191">
        <v>564573</v>
      </c>
      <c r="F13" s="191">
        <v>285625.00000000012</v>
      </c>
      <c r="G13" s="191">
        <v>1697826.0000000002</v>
      </c>
      <c r="H13" s="192">
        <v>87.640648580725582</v>
      </c>
      <c r="I13" s="192">
        <v>80.962426470978983</v>
      </c>
      <c r="J13" s="192">
        <v>68.844113785557965</v>
      </c>
      <c r="K13" s="192">
        <v>83.308654714911867</v>
      </c>
    </row>
    <row r="14" spans="2:11">
      <c r="B14" s="334"/>
      <c r="C14" s="200" t="s">
        <v>42</v>
      </c>
      <c r="D14" s="191">
        <v>1585524.0000000002</v>
      </c>
      <c r="E14" s="191">
        <v>588043</v>
      </c>
      <c r="F14" s="191">
        <v>208992</v>
      </c>
      <c r="G14" s="191">
        <v>1982672.0000000005</v>
      </c>
      <c r="H14" s="192">
        <v>90.198634646968429</v>
      </c>
      <c r="I14" s="192">
        <v>80.031562317721665</v>
      </c>
      <c r="J14" s="192">
        <v>78.892971979788683</v>
      </c>
      <c r="K14" s="192">
        <v>85.275779352308376</v>
      </c>
    </row>
    <row r="15" spans="2:11">
      <c r="B15" s="334"/>
      <c r="C15" s="200" t="s">
        <v>83</v>
      </c>
      <c r="D15" s="191">
        <v>76244.000000000015</v>
      </c>
      <c r="E15" s="191">
        <v>9931</v>
      </c>
      <c r="F15" s="191">
        <v>10366</v>
      </c>
      <c r="G15" s="191">
        <v>53531.999999999993</v>
      </c>
      <c r="H15" s="192">
        <v>83.429515765174941</v>
      </c>
      <c r="I15" s="192">
        <v>75.057899506595533</v>
      </c>
      <c r="J15" s="192">
        <v>69.91124831178854</v>
      </c>
      <c r="K15" s="192">
        <v>79.501980124037971</v>
      </c>
    </row>
    <row r="16" spans="2:11">
      <c r="B16" s="334"/>
      <c r="C16" s="200" t="s">
        <v>39</v>
      </c>
      <c r="D16" s="191">
        <v>4108812.0000000005</v>
      </c>
      <c r="E16" s="191">
        <v>2573028</v>
      </c>
      <c r="F16" s="191">
        <v>1205774.9999999998</v>
      </c>
      <c r="G16" s="191">
        <v>6534301.9999999972</v>
      </c>
      <c r="H16" s="192">
        <v>86.33337324754703</v>
      </c>
      <c r="I16" s="192">
        <v>75.628908818714748</v>
      </c>
      <c r="J16" s="192">
        <v>67.524040554829895</v>
      </c>
      <c r="K16" s="192">
        <v>81.003112497708329</v>
      </c>
    </row>
    <row r="17" spans="2:11">
      <c r="B17" s="334" t="s">
        <v>8</v>
      </c>
      <c r="C17" s="200" t="s">
        <v>40</v>
      </c>
      <c r="D17" s="191">
        <v>1355884.9999999998</v>
      </c>
      <c r="E17" s="191">
        <v>1282534.0000000007</v>
      </c>
      <c r="F17" s="191">
        <v>638183.00000000012</v>
      </c>
      <c r="G17" s="191">
        <v>2651308</v>
      </c>
      <c r="H17" s="192">
        <v>80.279374725732652</v>
      </c>
      <c r="I17" s="192">
        <v>71.180491121482873</v>
      </c>
      <c r="J17" s="192">
        <v>68.119019152813536</v>
      </c>
      <c r="K17" s="192">
        <v>71.109618346868814</v>
      </c>
    </row>
    <row r="18" spans="2:11">
      <c r="B18" s="334"/>
      <c r="C18" s="200" t="s">
        <v>75</v>
      </c>
      <c r="D18" s="191">
        <v>918083.00000000012</v>
      </c>
      <c r="E18" s="191">
        <v>556897.99999999988</v>
      </c>
      <c r="F18" s="191">
        <v>274803</v>
      </c>
      <c r="G18" s="191">
        <v>1655150.0000000002</v>
      </c>
      <c r="H18" s="192">
        <v>87.80731153937063</v>
      </c>
      <c r="I18" s="192">
        <v>81.144841604746304</v>
      </c>
      <c r="J18" s="192">
        <v>75.634909371440614</v>
      </c>
      <c r="K18" s="192">
        <v>84.02404615895837</v>
      </c>
    </row>
    <row r="19" spans="2:11">
      <c r="B19" s="334"/>
      <c r="C19" s="200" t="s">
        <v>42</v>
      </c>
      <c r="D19" s="191">
        <v>1572519</v>
      </c>
      <c r="E19" s="191">
        <v>586686.00000000012</v>
      </c>
      <c r="F19" s="191">
        <v>190907</v>
      </c>
      <c r="G19" s="191">
        <v>2001883.9999999998</v>
      </c>
      <c r="H19" s="192">
        <v>90.025621312047704</v>
      </c>
      <c r="I19" s="192">
        <v>79.172163644607153</v>
      </c>
      <c r="J19" s="192">
        <v>81.539702577694896</v>
      </c>
      <c r="K19" s="192">
        <v>84.812856289375418</v>
      </c>
    </row>
    <row r="20" spans="2:11">
      <c r="B20" s="334"/>
      <c r="C20" s="200" t="s">
        <v>83</v>
      </c>
      <c r="D20" s="191">
        <v>61461.000000000015</v>
      </c>
      <c r="E20" s="191">
        <v>7019</v>
      </c>
      <c r="F20" s="191">
        <v>5282.9999999999991</v>
      </c>
      <c r="G20" s="191">
        <v>43662.999999999993</v>
      </c>
      <c r="H20" s="192">
        <v>86.542685605505909</v>
      </c>
      <c r="I20" s="192">
        <v>74.839720757942757</v>
      </c>
      <c r="J20" s="192">
        <v>66.628809388604964</v>
      </c>
      <c r="K20" s="192">
        <v>81.879394452969365</v>
      </c>
    </row>
    <row r="21" spans="2:11">
      <c r="B21" s="334"/>
      <c r="C21" s="200" t="s">
        <v>39</v>
      </c>
      <c r="D21" s="191">
        <v>3907947.9999999981</v>
      </c>
      <c r="E21" s="191">
        <v>2433136.9999999991</v>
      </c>
      <c r="F21" s="191">
        <v>1109176</v>
      </c>
      <c r="G21" s="191">
        <v>6352004.9999999953</v>
      </c>
      <c r="H21" s="192">
        <v>86.068187191845951</v>
      </c>
      <c r="I21" s="192">
        <v>75.398672577828634</v>
      </c>
      <c r="J21" s="192">
        <v>72.283929691951471</v>
      </c>
      <c r="K21" s="192">
        <v>78.867459959493161</v>
      </c>
    </row>
    <row r="22" spans="2:11">
      <c r="B22" s="334" t="s">
        <v>9</v>
      </c>
      <c r="C22" s="200" t="s">
        <v>40</v>
      </c>
      <c r="D22" s="193">
        <v>1396808</v>
      </c>
      <c r="E22" s="193">
        <v>1387006</v>
      </c>
      <c r="F22" s="193">
        <v>680511</v>
      </c>
      <c r="G22" s="193">
        <v>2643774</v>
      </c>
      <c r="H22" s="192">
        <v>79.658263698375151</v>
      </c>
      <c r="I22" s="192">
        <v>71.608990876751804</v>
      </c>
      <c r="J22" s="192">
        <v>66.493561456023485</v>
      </c>
      <c r="K22" s="192">
        <v>71.692436645492393</v>
      </c>
    </row>
    <row r="23" spans="2:11">
      <c r="B23" s="334"/>
      <c r="C23" s="200" t="s">
        <v>75</v>
      </c>
      <c r="D23" s="193">
        <v>832516</v>
      </c>
      <c r="E23" s="193">
        <v>478831</v>
      </c>
      <c r="F23" s="193">
        <v>272535</v>
      </c>
      <c r="G23" s="193">
        <v>1387766</v>
      </c>
      <c r="H23" s="192">
        <v>86.491310677512502</v>
      </c>
      <c r="I23" s="192">
        <v>79.4086013645733</v>
      </c>
      <c r="J23" s="192">
        <v>73.809235511035283</v>
      </c>
      <c r="K23" s="192">
        <v>83.375295258710764</v>
      </c>
    </row>
    <row r="24" spans="2:11">
      <c r="B24" s="334"/>
      <c r="C24" s="200" t="s">
        <v>42</v>
      </c>
      <c r="D24" s="193">
        <v>1569232</v>
      </c>
      <c r="E24" s="193">
        <v>511918</v>
      </c>
      <c r="F24" s="193">
        <v>193974</v>
      </c>
      <c r="G24" s="193">
        <v>1808250</v>
      </c>
      <c r="H24" s="192">
        <v>89.765758026856446</v>
      </c>
      <c r="I24" s="192">
        <v>78.369387284682318</v>
      </c>
      <c r="J24" s="192">
        <v>79.07142194314703</v>
      </c>
      <c r="K24" s="192">
        <v>84.021512512097331</v>
      </c>
    </row>
    <row r="25" spans="2:11">
      <c r="B25" s="334"/>
      <c r="C25" s="200" t="s">
        <v>83</v>
      </c>
      <c r="D25" s="193">
        <v>70094</v>
      </c>
      <c r="E25" s="193">
        <v>7941</v>
      </c>
      <c r="F25" s="193">
        <v>11110</v>
      </c>
      <c r="G25" s="193">
        <v>57133</v>
      </c>
      <c r="H25" s="192">
        <v>77.659999429337745</v>
      </c>
      <c r="I25" s="192">
        <v>70.368971162322126</v>
      </c>
      <c r="J25" s="192">
        <v>68.433843384338431</v>
      </c>
      <c r="K25" s="192">
        <v>76.966026639595327</v>
      </c>
    </row>
    <row r="26" spans="2:11">
      <c r="B26" s="334"/>
      <c r="C26" s="200" t="s">
        <v>39</v>
      </c>
      <c r="D26" s="191">
        <f>SUM(D22:D25)</f>
        <v>3868650</v>
      </c>
      <c r="E26" s="191">
        <f>SUM(E22:E25)</f>
        <v>2385696</v>
      </c>
      <c r="F26" s="191">
        <f>SUM(F22:F25)</f>
        <v>1158130</v>
      </c>
      <c r="G26" s="191">
        <f>SUM(G22:G25)</f>
        <v>5896923</v>
      </c>
      <c r="H26" s="192">
        <v>85.192379770721047</v>
      </c>
      <c r="I26" s="192">
        <v>74.620949190508767</v>
      </c>
      <c r="J26" s="192">
        <v>70.340376296270719</v>
      </c>
      <c r="K26" s="192">
        <v>78.273567418126362</v>
      </c>
    </row>
    <row r="27" spans="2:11">
      <c r="B27" s="194"/>
      <c r="C27" s="195"/>
      <c r="D27" s="196"/>
      <c r="E27" s="196"/>
      <c r="F27" s="196"/>
      <c r="G27" s="196"/>
      <c r="H27" s="197"/>
      <c r="I27" s="197"/>
      <c r="J27" s="197"/>
      <c r="K27" s="197"/>
    </row>
    <row r="28" spans="2:11">
      <c r="B28" s="194"/>
      <c r="C28" s="195"/>
      <c r="D28" s="196"/>
      <c r="E28" s="196"/>
      <c r="F28" s="196"/>
      <c r="G28" s="196"/>
      <c r="H28" s="197"/>
      <c r="I28" s="197"/>
      <c r="J28" s="197"/>
      <c r="K28" s="197"/>
    </row>
    <row r="29" spans="2:11">
      <c r="B29" s="198"/>
      <c r="C29" s="198"/>
      <c r="D29" s="198"/>
      <c r="E29" s="198"/>
      <c r="F29" s="198"/>
      <c r="G29" s="198"/>
      <c r="H29" s="198"/>
      <c r="I29" s="198"/>
      <c r="J29" s="198"/>
      <c r="K29" s="198"/>
    </row>
    <row r="30" spans="2:11">
      <c r="B30" s="199" t="s">
        <v>357</v>
      </c>
      <c r="C30" s="198"/>
      <c r="D30" s="198"/>
      <c r="E30" s="198"/>
      <c r="F30" s="198"/>
      <c r="G30" s="198"/>
      <c r="H30" s="198"/>
      <c r="I30" s="198"/>
      <c r="J30" s="198"/>
      <c r="K30" s="198"/>
    </row>
  </sheetData>
  <mergeCells count="9">
    <mergeCell ref="B12:B16"/>
    <mergeCell ref="B17:B21"/>
    <mergeCell ref="B22:B26"/>
    <mergeCell ref="B2:K2"/>
    <mergeCell ref="B5:B6"/>
    <mergeCell ref="C5:C6"/>
    <mergeCell ref="D5:G5"/>
    <mergeCell ref="H5:K5"/>
    <mergeCell ref="B7:B1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B2:M29"/>
  <sheetViews>
    <sheetView workbookViewId="0"/>
  </sheetViews>
  <sheetFormatPr defaultRowHeight="14.5"/>
  <cols>
    <col min="13" max="13" width="12.453125" bestFit="1" customWidth="1"/>
  </cols>
  <sheetData>
    <row r="2" spans="2:13">
      <c r="B2" s="272" t="s">
        <v>358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2:1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>
      <c r="B4" s="223" t="s">
        <v>1</v>
      </c>
      <c r="C4" s="223" t="s">
        <v>359</v>
      </c>
      <c r="D4" s="223" t="s">
        <v>40</v>
      </c>
      <c r="E4" s="223"/>
      <c r="F4" s="223" t="s">
        <v>75</v>
      </c>
      <c r="G4" s="223"/>
      <c r="H4" s="223" t="s">
        <v>42</v>
      </c>
      <c r="I4" s="223"/>
      <c r="J4" s="223" t="s">
        <v>211</v>
      </c>
      <c r="K4" s="223"/>
      <c r="L4" s="223" t="s">
        <v>39</v>
      </c>
      <c r="M4" s="223"/>
    </row>
    <row r="5" spans="2:13">
      <c r="B5" s="223"/>
      <c r="C5" s="223"/>
      <c r="D5" s="73" t="s">
        <v>354</v>
      </c>
      <c r="E5" s="73" t="s">
        <v>355</v>
      </c>
      <c r="F5" s="73" t="s">
        <v>354</v>
      </c>
      <c r="G5" s="73" t="s">
        <v>355</v>
      </c>
      <c r="H5" s="73" t="s">
        <v>354</v>
      </c>
      <c r="I5" s="73" t="s">
        <v>355</v>
      </c>
      <c r="J5" s="73" t="s">
        <v>354</v>
      </c>
      <c r="K5" s="73" t="s">
        <v>355</v>
      </c>
      <c r="L5" s="73" t="s">
        <v>354</v>
      </c>
      <c r="M5" s="73" t="s">
        <v>355</v>
      </c>
    </row>
    <row r="6" spans="2:13">
      <c r="B6" s="219" t="s">
        <v>356</v>
      </c>
      <c r="C6" s="73" t="s">
        <v>286</v>
      </c>
      <c r="D6" s="201">
        <v>1824895</v>
      </c>
      <c r="E6" s="202">
        <v>78.666991799528176</v>
      </c>
      <c r="F6" s="201">
        <v>962229</v>
      </c>
      <c r="G6" s="202">
        <v>86.779966099545945</v>
      </c>
      <c r="H6" s="201">
        <v>1027094</v>
      </c>
      <c r="I6" s="202">
        <v>86.992913988398328</v>
      </c>
      <c r="J6" s="201">
        <v>55727</v>
      </c>
      <c r="K6" s="202">
        <v>74.656809087157043</v>
      </c>
      <c r="L6" s="201">
        <v>3869945</v>
      </c>
      <c r="M6" s="202">
        <v>82.836190178413389</v>
      </c>
    </row>
    <row r="7" spans="2:13">
      <c r="B7" s="219"/>
      <c r="C7" s="73" t="s">
        <v>287</v>
      </c>
      <c r="D7" s="201">
        <v>969040.00000000012</v>
      </c>
      <c r="E7" s="202">
        <v>80.675926690332687</v>
      </c>
      <c r="F7" s="201">
        <v>821793</v>
      </c>
      <c r="G7" s="202">
        <v>90.437129544788036</v>
      </c>
      <c r="H7" s="201">
        <v>1474594</v>
      </c>
      <c r="I7" s="202">
        <v>86.99682760136011</v>
      </c>
      <c r="J7" s="201">
        <v>17947</v>
      </c>
      <c r="K7" s="202">
        <v>86.933749373154285</v>
      </c>
      <c r="L7" s="201">
        <v>3283374</v>
      </c>
      <c r="M7" s="202">
        <v>85.992031367733318</v>
      </c>
    </row>
    <row r="8" spans="2:13">
      <c r="B8" s="219"/>
      <c r="C8" s="73" t="s">
        <v>288</v>
      </c>
      <c r="D8" s="201">
        <v>403892</v>
      </c>
      <c r="E8" s="202">
        <v>79.603210759311892</v>
      </c>
      <c r="F8" s="201">
        <v>468735</v>
      </c>
      <c r="G8" s="202">
        <v>86.471460420066776</v>
      </c>
      <c r="H8" s="201">
        <v>539761</v>
      </c>
      <c r="I8" s="202">
        <v>82.847223122826591</v>
      </c>
      <c r="J8" s="201">
        <v>11966</v>
      </c>
      <c r="K8" s="202">
        <v>81.497576466655516</v>
      </c>
      <c r="L8" s="201">
        <v>1424354</v>
      </c>
      <c r="M8" s="202">
        <v>83.108693484906141</v>
      </c>
    </row>
    <row r="9" spans="2:13">
      <c r="B9" s="219"/>
      <c r="C9" s="73" t="s">
        <v>289</v>
      </c>
      <c r="D9" s="201">
        <v>138037</v>
      </c>
      <c r="E9" s="202">
        <v>85.224975912255402</v>
      </c>
      <c r="F9" s="201">
        <v>106057</v>
      </c>
      <c r="G9" s="202">
        <v>85.414446948339091</v>
      </c>
      <c r="H9" s="201">
        <v>28951</v>
      </c>
      <c r="I9" s="202">
        <v>72.899036302718386</v>
      </c>
      <c r="J9" s="201">
        <v>3205.0000000000005</v>
      </c>
      <c r="K9" s="202">
        <v>90.608424336973471</v>
      </c>
      <c r="L9" s="201">
        <v>276250.00000000006</v>
      </c>
      <c r="M9" s="202">
        <v>84.068416289592733</v>
      </c>
    </row>
    <row r="10" spans="2:13">
      <c r="B10" s="219"/>
      <c r="C10" s="73" t="s">
        <v>83</v>
      </c>
      <c r="D10" s="201">
        <v>39697</v>
      </c>
      <c r="E10" s="202">
        <v>79.970778648260591</v>
      </c>
      <c r="F10" s="201">
        <v>31105</v>
      </c>
      <c r="G10" s="202">
        <v>86.121202379038735</v>
      </c>
      <c r="H10" s="201">
        <v>29469</v>
      </c>
      <c r="I10" s="202">
        <v>79.744816586921857</v>
      </c>
      <c r="J10" s="201">
        <v>4213</v>
      </c>
      <c r="K10" s="202">
        <v>90.861618798955618</v>
      </c>
      <c r="L10" s="201">
        <v>104484</v>
      </c>
      <c r="M10" s="202">
        <v>82.177175452700894</v>
      </c>
    </row>
    <row r="11" spans="2:13">
      <c r="B11" s="219"/>
      <c r="C11" s="73" t="s">
        <v>39</v>
      </c>
      <c r="D11" s="201">
        <v>3375560.9999999995</v>
      </c>
      <c r="E11" s="202">
        <v>79.639236263246332</v>
      </c>
      <c r="F11" s="201">
        <v>2389919</v>
      </c>
      <c r="G11" s="202">
        <v>87.907832859607367</v>
      </c>
      <c r="H11" s="201">
        <v>3099869</v>
      </c>
      <c r="I11" s="202">
        <v>86.072379187636642</v>
      </c>
      <c r="J11" s="201">
        <v>93058</v>
      </c>
      <c r="K11" s="202">
        <v>79.187173590663889</v>
      </c>
      <c r="L11" s="201">
        <v>8958407</v>
      </c>
      <c r="M11" s="202">
        <v>84.06648637419579</v>
      </c>
    </row>
    <row r="12" spans="2:13">
      <c r="B12" s="219" t="s">
        <v>7</v>
      </c>
      <c r="C12" s="73" t="s">
        <v>286</v>
      </c>
      <c r="D12" s="201">
        <v>2046360</v>
      </c>
      <c r="E12" s="202">
        <v>78.266824996579302</v>
      </c>
      <c r="F12" s="201">
        <v>988332</v>
      </c>
      <c r="G12" s="202">
        <v>81.949992512637451</v>
      </c>
      <c r="H12" s="201">
        <v>1096383</v>
      </c>
      <c r="I12" s="202">
        <v>85.685294281286744</v>
      </c>
      <c r="J12" s="201">
        <v>52033.000000000007</v>
      </c>
      <c r="K12" s="202">
        <v>77.018430611342794</v>
      </c>
      <c r="L12" s="201">
        <v>4183108</v>
      </c>
      <c r="M12" s="202">
        <v>81.065872552178902</v>
      </c>
    </row>
    <row r="13" spans="2:13">
      <c r="B13" s="219"/>
      <c r="C13" s="73" t="s">
        <v>287</v>
      </c>
      <c r="D13" s="201">
        <v>1125671</v>
      </c>
      <c r="E13" s="202">
        <v>84.430441931967692</v>
      </c>
      <c r="F13" s="201">
        <v>865080</v>
      </c>
      <c r="G13" s="202">
        <v>91.365538447311238</v>
      </c>
      <c r="H13" s="201">
        <v>1369788</v>
      </c>
      <c r="I13" s="202">
        <v>87.881701401968769</v>
      </c>
      <c r="J13" s="201">
        <v>11086</v>
      </c>
      <c r="K13" s="202">
        <v>96.076132058452103</v>
      </c>
      <c r="L13" s="201">
        <v>3371625</v>
      </c>
      <c r="M13" s="202">
        <v>87.650257665072488</v>
      </c>
    </row>
    <row r="14" spans="2:13">
      <c r="B14" s="219"/>
      <c r="C14" s="73" t="s">
        <v>288</v>
      </c>
      <c r="D14" s="201">
        <v>409301</v>
      </c>
      <c r="E14" s="202">
        <v>79.816320996039593</v>
      </c>
      <c r="F14" s="201">
        <v>507123</v>
      </c>
      <c r="G14" s="202">
        <v>85.74408969816001</v>
      </c>
      <c r="H14" s="201">
        <v>532427</v>
      </c>
      <c r="I14" s="202">
        <v>85.08978695670956</v>
      </c>
      <c r="J14" s="201">
        <v>5710</v>
      </c>
      <c r="K14" s="202">
        <v>91.330998248686512</v>
      </c>
      <c r="L14" s="201">
        <v>1454561</v>
      </c>
      <c r="M14" s="202">
        <v>83.858497512307821</v>
      </c>
    </row>
    <row r="15" spans="2:13">
      <c r="B15" s="219"/>
      <c r="C15" s="73" t="s">
        <v>289</v>
      </c>
      <c r="D15" s="201">
        <v>116358</v>
      </c>
      <c r="E15" s="202">
        <v>82.813386273397612</v>
      </c>
      <c r="F15" s="201">
        <v>89780</v>
      </c>
      <c r="G15" s="202">
        <v>87.459345065716192</v>
      </c>
      <c r="H15" s="201">
        <v>19042</v>
      </c>
      <c r="I15" s="202">
        <v>73.915555088751177</v>
      </c>
      <c r="J15" s="201">
        <v>1641.9999999999998</v>
      </c>
      <c r="K15" s="202">
        <v>76.979293544457988</v>
      </c>
      <c r="L15" s="201">
        <v>226821.99999999997</v>
      </c>
      <c r="M15" s="202">
        <v>83.863117334297371</v>
      </c>
    </row>
    <row r="16" spans="2:13">
      <c r="B16" s="219"/>
      <c r="C16" s="73" t="s">
        <v>83</v>
      </c>
      <c r="D16" s="201">
        <v>41970</v>
      </c>
      <c r="E16" s="202">
        <v>74.996426018584714</v>
      </c>
      <c r="F16" s="201">
        <v>32999</v>
      </c>
      <c r="G16" s="202">
        <v>88.63298887845086</v>
      </c>
      <c r="H16" s="201">
        <v>31098</v>
      </c>
      <c r="I16" s="202">
        <v>78.426265354685185</v>
      </c>
      <c r="J16" s="201">
        <v>5437</v>
      </c>
      <c r="K16" s="202">
        <v>94.666176200110357</v>
      </c>
      <c r="L16" s="201">
        <v>111504</v>
      </c>
      <c r="M16" s="202">
        <v>80.947768689912465</v>
      </c>
    </row>
    <row r="17" spans="2:13">
      <c r="B17" s="219"/>
      <c r="C17" s="73" t="s">
        <v>39</v>
      </c>
      <c r="D17" s="201">
        <v>3739660</v>
      </c>
      <c r="E17" s="202">
        <v>80.396479893894124</v>
      </c>
      <c r="F17" s="201">
        <v>2483314</v>
      </c>
      <c r="G17" s="202">
        <v>86.292752346259888</v>
      </c>
      <c r="H17" s="201">
        <v>3048738</v>
      </c>
      <c r="I17" s="202">
        <v>86.420577957174416</v>
      </c>
      <c r="J17" s="201">
        <v>75908</v>
      </c>
      <c r="K17" s="202">
        <v>82.141539758655213</v>
      </c>
      <c r="L17" s="201">
        <v>9347620.0000000037</v>
      </c>
      <c r="M17" s="202">
        <v>83.941837601442913</v>
      </c>
    </row>
    <row r="18" spans="2:13">
      <c r="B18" s="219" t="s">
        <v>8</v>
      </c>
      <c r="C18" s="73" t="s">
        <v>286</v>
      </c>
      <c r="D18" s="201">
        <v>1935490.0000000002</v>
      </c>
      <c r="E18" s="202">
        <v>77.671649039778032</v>
      </c>
      <c r="F18" s="201">
        <v>935448</v>
      </c>
      <c r="G18" s="202">
        <v>79.861841598891658</v>
      </c>
      <c r="H18" s="201">
        <v>959909</v>
      </c>
      <c r="I18" s="202">
        <v>83.508124207607182</v>
      </c>
      <c r="J18" s="201">
        <v>50258</v>
      </c>
      <c r="K18" s="202">
        <v>74.012097576505226</v>
      </c>
      <c r="L18" s="201">
        <v>3881105</v>
      </c>
      <c r="M18" s="202">
        <v>79.595682157529865</v>
      </c>
    </row>
    <row r="19" spans="2:13">
      <c r="B19" s="219"/>
      <c r="C19" s="73" t="s">
        <v>287</v>
      </c>
      <c r="D19" s="201">
        <v>1026609</v>
      </c>
      <c r="E19" s="202">
        <v>81.25410940289828</v>
      </c>
      <c r="F19" s="201">
        <v>855779</v>
      </c>
      <c r="G19" s="202">
        <v>89.922047631456252</v>
      </c>
      <c r="H19" s="201">
        <v>1430046</v>
      </c>
      <c r="I19" s="202">
        <v>85.86884617697612</v>
      </c>
      <c r="J19" s="201">
        <v>7700.0000000000009</v>
      </c>
      <c r="K19" s="202">
        <v>81.051948051948031</v>
      </c>
      <c r="L19" s="201">
        <v>3320134</v>
      </c>
      <c r="M19" s="202">
        <v>85.475495868540236</v>
      </c>
    </row>
    <row r="20" spans="2:13">
      <c r="B20" s="219"/>
      <c r="C20" s="73" t="s">
        <v>288</v>
      </c>
      <c r="D20" s="201">
        <v>372900</v>
      </c>
      <c r="E20" s="202">
        <v>82.706355591311336</v>
      </c>
      <c r="F20" s="201">
        <v>492746</v>
      </c>
      <c r="G20" s="202">
        <v>86.057725481282446</v>
      </c>
      <c r="H20" s="201">
        <v>530782</v>
      </c>
      <c r="I20" s="202">
        <v>84.426374669826785</v>
      </c>
      <c r="J20" s="201">
        <v>4672</v>
      </c>
      <c r="K20" s="202">
        <v>84.653253424657549</v>
      </c>
      <c r="L20" s="201">
        <v>1401100</v>
      </c>
      <c r="M20" s="202">
        <v>84.543073299550372</v>
      </c>
    </row>
    <row r="21" spans="2:13">
      <c r="B21" s="219"/>
      <c r="C21" s="73" t="s">
        <v>289</v>
      </c>
      <c r="D21" s="201">
        <v>108622</v>
      </c>
      <c r="E21" s="202">
        <v>81.974185708235908</v>
      </c>
      <c r="F21" s="201">
        <v>85944</v>
      </c>
      <c r="G21" s="202">
        <v>86.865866145397007</v>
      </c>
      <c r="H21" s="201">
        <v>17145</v>
      </c>
      <c r="I21" s="202">
        <v>72.335958005249353</v>
      </c>
      <c r="J21" s="201">
        <v>1349</v>
      </c>
      <c r="K21" s="202">
        <v>72.498146775389174</v>
      </c>
      <c r="L21" s="201">
        <v>213060</v>
      </c>
      <c r="M21" s="202">
        <v>83.111799493100534</v>
      </c>
    </row>
    <row r="22" spans="2:13">
      <c r="B22" s="219"/>
      <c r="C22" s="73" t="s">
        <v>83</v>
      </c>
      <c r="D22" s="201">
        <v>45831</v>
      </c>
      <c r="E22" s="202">
        <v>76.734088280857932</v>
      </c>
      <c r="F22" s="201">
        <v>25816</v>
      </c>
      <c r="G22" s="202">
        <v>83.22358227455841</v>
      </c>
      <c r="H22" s="201">
        <v>28856</v>
      </c>
      <c r="I22" s="202">
        <v>78.694205711117277</v>
      </c>
      <c r="J22" s="201">
        <v>6345</v>
      </c>
      <c r="K22" s="202">
        <v>83.766745468873125</v>
      </c>
      <c r="L22" s="201">
        <v>106848</v>
      </c>
      <c r="M22" s="202">
        <v>79.249026654687015</v>
      </c>
    </row>
    <row r="23" spans="2:13">
      <c r="B23" s="219"/>
      <c r="C23" s="73" t="s">
        <v>39</v>
      </c>
      <c r="D23" s="201">
        <v>3489451.9999999995</v>
      </c>
      <c r="E23" s="202">
        <v>79.385273103054615</v>
      </c>
      <c r="F23" s="201">
        <v>2395733</v>
      </c>
      <c r="G23" s="202">
        <v>85.017278636642729</v>
      </c>
      <c r="H23" s="201">
        <v>2966738</v>
      </c>
      <c r="I23" s="202">
        <v>84.69895218249809</v>
      </c>
      <c r="J23" s="201">
        <v>70324</v>
      </c>
      <c r="K23" s="202">
        <v>76.340936237984209</v>
      </c>
      <c r="L23" s="201">
        <v>8922246.9999999963</v>
      </c>
      <c r="M23" s="202">
        <v>82.640393165533325</v>
      </c>
    </row>
    <row r="24" spans="2:13">
      <c r="B24" s="219" t="s">
        <v>9</v>
      </c>
      <c r="C24" s="73" t="s">
        <v>286</v>
      </c>
      <c r="D24" s="28">
        <v>1833177</v>
      </c>
      <c r="E24" s="146">
        <v>75.789190023658378</v>
      </c>
      <c r="F24" s="28">
        <v>817261</v>
      </c>
      <c r="G24" s="146">
        <v>79.230747582473654</v>
      </c>
      <c r="H24" s="28">
        <v>802775</v>
      </c>
      <c r="I24" s="146">
        <v>81.459313008003491</v>
      </c>
      <c r="J24" s="28">
        <v>44268</v>
      </c>
      <c r="K24" s="146">
        <v>71.810337038041027</v>
      </c>
      <c r="L24" s="201">
        <f>SUM(D24,F24,H24,J24)</f>
        <v>3497481</v>
      </c>
      <c r="M24" s="202">
        <v>77.844482929285391</v>
      </c>
    </row>
    <row r="25" spans="2:13">
      <c r="B25" s="219"/>
      <c r="C25" s="73" t="s">
        <v>287</v>
      </c>
      <c r="D25" s="28">
        <v>1016632</v>
      </c>
      <c r="E25" s="146">
        <v>74.850880161159594</v>
      </c>
      <c r="F25" s="28">
        <v>785184</v>
      </c>
      <c r="G25" s="146">
        <v>89.829645025879273</v>
      </c>
      <c r="H25" s="28">
        <v>1322094</v>
      </c>
      <c r="I25" s="146">
        <v>84.500572576533898</v>
      </c>
      <c r="J25" s="28">
        <v>8604</v>
      </c>
      <c r="K25" s="146">
        <v>81.857275685727572</v>
      </c>
      <c r="L25" s="201">
        <f>SUM(D25,F25,H25,J25)</f>
        <v>3132514</v>
      </c>
      <c r="M25" s="202">
        <v>82.697347880967172</v>
      </c>
    </row>
    <row r="26" spans="2:13">
      <c r="B26" s="219"/>
      <c r="C26" s="73" t="s">
        <v>288</v>
      </c>
      <c r="D26" s="28">
        <v>328914</v>
      </c>
      <c r="E26" s="146">
        <v>80.618337924199039</v>
      </c>
      <c r="F26" s="28">
        <v>458889</v>
      </c>
      <c r="G26" s="146">
        <v>88.382375694340027</v>
      </c>
      <c r="H26" s="28">
        <v>511006</v>
      </c>
      <c r="I26" s="146">
        <v>83.253425595785572</v>
      </c>
      <c r="J26" s="28">
        <v>3128</v>
      </c>
      <c r="K26" s="146">
        <v>94.85294117647058</v>
      </c>
      <c r="L26" s="201">
        <f>SUM(D26,F26,H26,J26)</f>
        <v>1301937</v>
      </c>
      <c r="M26" s="202">
        <v>84.423363035231347</v>
      </c>
    </row>
    <row r="27" spans="2:13">
      <c r="B27" s="219"/>
      <c r="C27" s="73" t="s">
        <v>289</v>
      </c>
      <c r="D27" s="28">
        <v>104578</v>
      </c>
      <c r="E27" s="146">
        <v>80.743559830939589</v>
      </c>
      <c r="F27" s="28">
        <v>72110</v>
      </c>
      <c r="G27" s="146">
        <v>85.707946193315763</v>
      </c>
      <c r="H27" s="28">
        <v>17939</v>
      </c>
      <c r="I27" s="146">
        <v>79.224037014326328</v>
      </c>
      <c r="J27" s="28">
        <v>955</v>
      </c>
      <c r="K27" s="146">
        <v>74.764397905759168</v>
      </c>
      <c r="L27" s="201">
        <f>SUM(D27,F27,H27,J27)</f>
        <v>195582</v>
      </c>
      <c r="M27" s="202">
        <v>82.405333824176054</v>
      </c>
    </row>
    <row r="28" spans="2:13">
      <c r="B28" s="219"/>
      <c r="C28" s="73" t="s">
        <v>83</v>
      </c>
      <c r="D28" s="28">
        <v>34977</v>
      </c>
      <c r="E28" s="146">
        <v>76.373045143951728</v>
      </c>
      <c r="F28" s="28">
        <v>22638</v>
      </c>
      <c r="G28" s="146">
        <v>85.617103984450921</v>
      </c>
      <c r="H28" s="28">
        <v>28833</v>
      </c>
      <c r="I28" s="146">
        <v>74.435542607428985</v>
      </c>
      <c r="J28" s="28">
        <v>4546</v>
      </c>
      <c r="K28" s="146">
        <v>70.941487021557421</v>
      </c>
      <c r="L28" s="201">
        <f>SUM(D28,F28,H28,J28)</f>
        <v>90994</v>
      </c>
      <c r="M28" s="202">
        <v>77.787546431632862</v>
      </c>
    </row>
    <row r="29" spans="2:13">
      <c r="B29" s="219"/>
      <c r="C29" s="73" t="s">
        <v>39</v>
      </c>
      <c r="D29" s="201">
        <f>SUM(D24:D28)</f>
        <v>3318278</v>
      </c>
      <c r="E29" s="146">
        <v>76.142686055839803</v>
      </c>
      <c r="F29" s="201">
        <f t="shared" ref="F29:L29" si="0">SUM(F24:F28)</f>
        <v>2156082</v>
      </c>
      <c r="G29" s="146">
        <v>85.322033206529241</v>
      </c>
      <c r="H29" s="201">
        <f t="shared" si="0"/>
        <v>2682647</v>
      </c>
      <c r="I29" s="146">
        <v>83.209456928175797</v>
      </c>
      <c r="J29" s="201">
        <f t="shared" si="0"/>
        <v>61501</v>
      </c>
      <c r="K29" s="146">
        <v>74.369522446789489</v>
      </c>
      <c r="L29" s="201">
        <f t="shared" si="0"/>
        <v>8218508</v>
      </c>
      <c r="M29" s="202">
        <v>80.844272464053091</v>
      </c>
    </row>
  </sheetData>
  <mergeCells count="12">
    <mergeCell ref="B6:B11"/>
    <mergeCell ref="B12:B17"/>
    <mergeCell ref="B18:B23"/>
    <mergeCell ref="B24:B29"/>
    <mergeCell ref="B2:M2"/>
    <mergeCell ref="B4:B5"/>
    <mergeCell ref="C4:C5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B2:R8"/>
  <sheetViews>
    <sheetView workbookViewId="0"/>
  </sheetViews>
  <sheetFormatPr defaultRowHeight="14.5"/>
  <cols>
    <col min="4" max="4" width="12.81640625" customWidth="1"/>
  </cols>
  <sheetData>
    <row r="2" spans="2:18" ht="30.75" customHeight="1">
      <c r="B2" s="339" t="s">
        <v>360</v>
      </c>
      <c r="C2" s="339"/>
      <c r="D2" s="339"/>
      <c r="E2" s="339"/>
      <c r="F2" s="339"/>
      <c r="G2" s="339"/>
      <c r="H2" s="339"/>
      <c r="I2" s="339"/>
      <c r="J2" s="339"/>
      <c r="K2" s="207"/>
      <c r="L2" s="207"/>
      <c r="M2" s="207"/>
      <c r="N2" s="50"/>
      <c r="O2" s="50"/>
      <c r="P2" s="50"/>
      <c r="Q2" s="50"/>
      <c r="R2" s="50"/>
    </row>
    <row r="3" spans="2:18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2:18">
      <c r="B4" s="130"/>
      <c r="C4" s="203"/>
      <c r="D4" s="203"/>
      <c r="E4" s="203"/>
      <c r="F4" s="203"/>
      <c r="G4" s="203"/>
      <c r="H4" s="203"/>
      <c r="I4" s="203"/>
      <c r="J4" s="203"/>
      <c r="K4" s="338"/>
      <c r="L4" s="338"/>
      <c r="M4" s="338"/>
      <c r="N4" s="338"/>
      <c r="O4" s="338"/>
      <c r="P4" s="338"/>
      <c r="Q4" s="338"/>
      <c r="R4" s="338"/>
    </row>
    <row r="5" spans="2:18" ht="24.5">
      <c r="B5" s="51" t="s">
        <v>1</v>
      </c>
      <c r="C5" s="204" t="s">
        <v>51</v>
      </c>
      <c r="D5" s="204" t="s">
        <v>206</v>
      </c>
      <c r="E5" s="204" t="s">
        <v>54</v>
      </c>
      <c r="F5" s="204" t="s">
        <v>55</v>
      </c>
      <c r="G5" s="204" t="s">
        <v>56</v>
      </c>
      <c r="H5" s="204" t="s">
        <v>57</v>
      </c>
      <c r="I5" s="204" t="s">
        <v>58</v>
      </c>
      <c r="J5" s="204" t="s">
        <v>39</v>
      </c>
      <c r="K5" s="205"/>
      <c r="L5" s="205"/>
      <c r="M5" s="205"/>
      <c r="N5" s="205"/>
      <c r="O5" s="205"/>
      <c r="P5" s="205"/>
      <c r="Q5" s="205"/>
      <c r="R5" s="205"/>
    </row>
    <row r="6" spans="2:18">
      <c r="B6" s="73" t="s">
        <v>8</v>
      </c>
      <c r="C6" s="208">
        <v>169</v>
      </c>
      <c r="D6" s="208">
        <v>1648</v>
      </c>
      <c r="E6" s="208">
        <v>96</v>
      </c>
      <c r="F6" s="208">
        <v>264</v>
      </c>
      <c r="G6" s="208">
        <v>83</v>
      </c>
      <c r="H6" s="208">
        <v>281</v>
      </c>
      <c r="I6" s="208">
        <v>9</v>
      </c>
      <c r="J6" s="208">
        <v>2550</v>
      </c>
      <c r="K6" s="206"/>
      <c r="L6" s="206"/>
      <c r="M6" s="206"/>
      <c r="N6" s="206"/>
      <c r="O6" s="206"/>
      <c r="P6" s="206"/>
      <c r="Q6" s="206"/>
      <c r="R6" s="206"/>
    </row>
    <row r="7" spans="2:18">
      <c r="B7" s="73" t="s">
        <v>9</v>
      </c>
      <c r="C7" s="208">
        <v>209</v>
      </c>
      <c r="D7" s="208">
        <v>2534</v>
      </c>
      <c r="E7" s="208">
        <v>163</v>
      </c>
      <c r="F7" s="208">
        <v>144</v>
      </c>
      <c r="G7" s="208">
        <v>44</v>
      </c>
      <c r="H7" s="208">
        <v>963</v>
      </c>
      <c r="I7" s="208">
        <v>27</v>
      </c>
      <c r="J7" s="208">
        <v>4084</v>
      </c>
      <c r="K7" s="130"/>
      <c r="L7" s="130"/>
      <c r="M7" s="130"/>
      <c r="N7" s="130"/>
      <c r="O7" s="130"/>
      <c r="P7" s="130"/>
      <c r="Q7" s="130"/>
      <c r="R7" s="130"/>
    </row>
    <row r="8" spans="2:18">
      <c r="B8" s="73" t="s">
        <v>10</v>
      </c>
      <c r="C8" s="28">
        <v>1546</v>
      </c>
      <c r="D8" s="28">
        <v>3553</v>
      </c>
      <c r="E8" s="28">
        <v>280</v>
      </c>
      <c r="F8" s="28">
        <v>328</v>
      </c>
      <c r="G8" s="28">
        <v>162</v>
      </c>
      <c r="H8" s="28">
        <v>1344</v>
      </c>
      <c r="I8" s="28">
        <v>11</v>
      </c>
      <c r="J8" s="28">
        <v>7232</v>
      </c>
      <c r="K8" s="130"/>
      <c r="L8" s="130"/>
      <c r="M8" s="130"/>
      <c r="N8" s="130"/>
      <c r="O8" s="130"/>
      <c r="P8" s="130"/>
      <c r="Q8" s="130"/>
      <c r="R8" s="130"/>
    </row>
  </sheetData>
  <mergeCells count="2">
    <mergeCell ref="K4:R4"/>
    <mergeCell ref="B2:J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B2:T27"/>
  <sheetViews>
    <sheetView workbookViewId="0"/>
  </sheetViews>
  <sheetFormatPr defaultRowHeight="14.5"/>
  <cols>
    <col min="2" max="2" width="42.7265625" customWidth="1"/>
  </cols>
  <sheetData>
    <row r="2" spans="2:20">
      <c r="B2" s="272" t="s">
        <v>361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2"/>
      <c r="P2" s="22"/>
      <c r="Q2" s="22"/>
      <c r="R2" s="22"/>
      <c r="S2" s="22"/>
      <c r="T2" s="22"/>
    </row>
    <row r="3" spans="2:20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2:20">
      <c r="B4" s="228" t="s">
        <v>362</v>
      </c>
      <c r="C4" s="228" t="s">
        <v>8</v>
      </c>
      <c r="D4" s="228"/>
      <c r="E4" s="228"/>
      <c r="F4" s="228"/>
      <c r="G4" s="228"/>
      <c r="H4" s="228"/>
      <c r="I4" s="228" t="s">
        <v>9</v>
      </c>
      <c r="J4" s="228"/>
      <c r="K4" s="228"/>
      <c r="L4" s="228"/>
      <c r="M4" s="228"/>
      <c r="N4" s="228"/>
      <c r="O4" s="228" t="s">
        <v>10</v>
      </c>
      <c r="P4" s="228"/>
      <c r="Q4" s="228"/>
      <c r="R4" s="228"/>
      <c r="S4" s="228"/>
      <c r="T4" s="228"/>
    </row>
    <row r="5" spans="2:20">
      <c r="B5" s="228"/>
      <c r="C5" s="228" t="s">
        <v>34</v>
      </c>
      <c r="D5" s="228"/>
      <c r="E5" s="228"/>
      <c r="F5" s="228" t="s">
        <v>363</v>
      </c>
      <c r="G5" s="228"/>
      <c r="H5" s="228"/>
      <c r="I5" s="228" t="s">
        <v>34</v>
      </c>
      <c r="J5" s="228"/>
      <c r="K5" s="228"/>
      <c r="L5" s="228" t="s">
        <v>363</v>
      </c>
      <c r="M5" s="228"/>
      <c r="N5" s="228"/>
      <c r="O5" s="228" t="s">
        <v>34</v>
      </c>
      <c r="P5" s="228"/>
      <c r="Q5" s="228"/>
      <c r="R5" s="228" t="s">
        <v>363</v>
      </c>
      <c r="S5" s="228"/>
      <c r="T5" s="228"/>
    </row>
    <row r="6" spans="2:20">
      <c r="B6" s="228"/>
      <c r="C6" s="14" t="s">
        <v>37</v>
      </c>
      <c r="D6" s="14" t="s">
        <v>38</v>
      </c>
      <c r="E6" s="14" t="s">
        <v>39</v>
      </c>
      <c r="F6" s="14" t="s">
        <v>37</v>
      </c>
      <c r="G6" s="14" t="s">
        <v>38</v>
      </c>
      <c r="H6" s="14" t="s">
        <v>39</v>
      </c>
      <c r="I6" s="14" t="s">
        <v>37</v>
      </c>
      <c r="J6" s="14" t="s">
        <v>38</v>
      </c>
      <c r="K6" s="14" t="s">
        <v>39</v>
      </c>
      <c r="L6" s="14" t="s">
        <v>37</v>
      </c>
      <c r="M6" s="14" t="s">
        <v>38</v>
      </c>
      <c r="N6" s="14" t="s">
        <v>39</v>
      </c>
      <c r="O6" s="14" t="s">
        <v>37</v>
      </c>
      <c r="P6" s="14" t="s">
        <v>38</v>
      </c>
      <c r="Q6" s="14" t="s">
        <v>39</v>
      </c>
      <c r="R6" s="14" t="s">
        <v>37</v>
      </c>
      <c r="S6" s="14" t="s">
        <v>38</v>
      </c>
      <c r="T6" s="14" t="s">
        <v>39</v>
      </c>
    </row>
    <row r="7" spans="2:20">
      <c r="B7" s="11" t="s">
        <v>364</v>
      </c>
      <c r="C7" s="208">
        <v>4779</v>
      </c>
      <c r="D7" s="208">
        <v>2987</v>
      </c>
      <c r="E7" s="208">
        <v>7766</v>
      </c>
      <c r="F7" s="208">
        <v>228</v>
      </c>
      <c r="G7" s="208">
        <v>182</v>
      </c>
      <c r="H7" s="208">
        <v>410</v>
      </c>
      <c r="I7" s="208">
        <v>8976</v>
      </c>
      <c r="J7" s="208">
        <v>5318</v>
      </c>
      <c r="K7" s="208">
        <v>14294</v>
      </c>
      <c r="L7" s="208">
        <v>136</v>
      </c>
      <c r="M7" s="208">
        <v>214</v>
      </c>
      <c r="N7" s="208">
        <v>350</v>
      </c>
      <c r="O7" s="28">
        <v>14409</v>
      </c>
      <c r="P7" s="28">
        <v>9627</v>
      </c>
      <c r="Q7" s="28">
        <v>24036</v>
      </c>
      <c r="R7" s="28">
        <v>1955</v>
      </c>
      <c r="S7" s="28">
        <v>1559</v>
      </c>
      <c r="T7" s="28">
        <v>3514</v>
      </c>
    </row>
    <row r="8" spans="2:20">
      <c r="B8" s="11" t="s">
        <v>365</v>
      </c>
      <c r="C8" s="208">
        <v>60</v>
      </c>
      <c r="D8" s="208">
        <v>109</v>
      </c>
      <c r="E8" s="208">
        <v>169</v>
      </c>
      <c r="F8" s="208">
        <v>0</v>
      </c>
      <c r="G8" s="208">
        <v>0</v>
      </c>
      <c r="H8" s="208">
        <v>0</v>
      </c>
      <c r="I8" s="208">
        <v>357</v>
      </c>
      <c r="J8" s="208">
        <v>576</v>
      </c>
      <c r="K8" s="208">
        <v>933</v>
      </c>
      <c r="L8" s="208">
        <v>7</v>
      </c>
      <c r="M8" s="208">
        <v>5</v>
      </c>
      <c r="N8" s="208">
        <v>12</v>
      </c>
      <c r="O8" s="28">
        <v>2360</v>
      </c>
      <c r="P8" s="28">
        <v>7578</v>
      </c>
      <c r="Q8" s="28">
        <v>9938</v>
      </c>
      <c r="R8" s="28">
        <v>111</v>
      </c>
      <c r="S8" s="28">
        <v>94</v>
      </c>
      <c r="T8" s="28">
        <v>205</v>
      </c>
    </row>
    <row r="9" spans="2:20">
      <c r="B9" s="11" t="s">
        <v>366</v>
      </c>
      <c r="C9" s="208">
        <v>13613</v>
      </c>
      <c r="D9" s="208">
        <v>1284</v>
      </c>
      <c r="E9" s="208">
        <v>14897</v>
      </c>
      <c r="F9" s="208">
        <v>2165</v>
      </c>
      <c r="G9" s="208">
        <v>195</v>
      </c>
      <c r="H9" s="208">
        <v>2360</v>
      </c>
      <c r="I9" s="208">
        <v>16643</v>
      </c>
      <c r="J9" s="208">
        <v>2054</v>
      </c>
      <c r="K9" s="208">
        <v>18697</v>
      </c>
      <c r="L9" s="208">
        <v>3040</v>
      </c>
      <c r="M9" s="208">
        <v>167</v>
      </c>
      <c r="N9" s="208">
        <v>3207</v>
      </c>
      <c r="O9" s="28">
        <v>22846</v>
      </c>
      <c r="P9" s="28">
        <v>3161</v>
      </c>
      <c r="Q9" s="28">
        <v>26007</v>
      </c>
      <c r="R9" s="28">
        <v>7194</v>
      </c>
      <c r="S9" s="28">
        <v>795</v>
      </c>
      <c r="T9" s="28">
        <v>7989</v>
      </c>
    </row>
    <row r="10" spans="2:20">
      <c r="B10" s="11" t="s">
        <v>367</v>
      </c>
      <c r="C10" s="208">
        <v>694</v>
      </c>
      <c r="D10" s="208">
        <v>11118</v>
      </c>
      <c r="E10" s="208">
        <v>11812</v>
      </c>
      <c r="F10" s="208">
        <v>20</v>
      </c>
      <c r="G10" s="208">
        <v>1002</v>
      </c>
      <c r="H10" s="208">
        <v>1022</v>
      </c>
      <c r="I10" s="208">
        <v>1412</v>
      </c>
      <c r="J10" s="208">
        <v>17250</v>
      </c>
      <c r="K10" s="208">
        <v>18662</v>
      </c>
      <c r="L10" s="208">
        <v>76</v>
      </c>
      <c r="M10" s="208">
        <v>2367</v>
      </c>
      <c r="N10" s="208">
        <v>2443</v>
      </c>
      <c r="O10" s="28">
        <v>5833</v>
      </c>
      <c r="P10" s="28">
        <v>50425</v>
      </c>
      <c r="Q10" s="28">
        <v>56258</v>
      </c>
      <c r="R10" s="28">
        <v>560</v>
      </c>
      <c r="S10" s="28">
        <v>7757</v>
      </c>
      <c r="T10" s="28">
        <v>8317</v>
      </c>
    </row>
    <row r="11" spans="2:20">
      <c r="B11" s="11" t="s">
        <v>368</v>
      </c>
      <c r="C11" s="208">
        <v>0</v>
      </c>
      <c r="D11" s="208">
        <v>32</v>
      </c>
      <c r="E11" s="208">
        <v>32</v>
      </c>
      <c r="F11" s="208">
        <v>26</v>
      </c>
      <c r="G11" s="208">
        <v>11</v>
      </c>
      <c r="H11" s="208">
        <v>37</v>
      </c>
      <c r="I11" s="208">
        <v>3043</v>
      </c>
      <c r="J11" s="208">
        <v>2203</v>
      </c>
      <c r="K11" s="208">
        <v>5246</v>
      </c>
      <c r="L11" s="208">
        <v>16</v>
      </c>
      <c r="M11" s="208">
        <v>20</v>
      </c>
      <c r="N11" s="208">
        <v>36</v>
      </c>
      <c r="O11" s="28">
        <v>7399</v>
      </c>
      <c r="P11" s="28">
        <v>5779</v>
      </c>
      <c r="Q11" s="28">
        <v>13178</v>
      </c>
      <c r="R11" s="28">
        <v>34</v>
      </c>
      <c r="S11" s="28">
        <v>48</v>
      </c>
      <c r="T11" s="28">
        <v>82</v>
      </c>
    </row>
    <row r="12" spans="2:20">
      <c r="B12" s="11" t="s">
        <v>369</v>
      </c>
      <c r="C12" s="208">
        <v>69</v>
      </c>
      <c r="D12" s="208">
        <v>20</v>
      </c>
      <c r="E12" s="208">
        <v>89</v>
      </c>
      <c r="F12" s="208">
        <v>0</v>
      </c>
      <c r="G12" s="208">
        <v>0</v>
      </c>
      <c r="H12" s="208">
        <v>0</v>
      </c>
      <c r="I12" s="208">
        <v>104</v>
      </c>
      <c r="J12" s="208">
        <v>23</v>
      </c>
      <c r="K12" s="208">
        <v>127</v>
      </c>
      <c r="L12" s="208">
        <v>0</v>
      </c>
      <c r="M12" s="208">
        <v>0</v>
      </c>
      <c r="N12" s="208">
        <v>0</v>
      </c>
      <c r="O12" s="28">
        <v>1810</v>
      </c>
      <c r="P12" s="28">
        <v>83</v>
      </c>
      <c r="Q12" s="28">
        <v>1893</v>
      </c>
      <c r="R12" s="28">
        <v>0</v>
      </c>
      <c r="S12" s="28">
        <v>0</v>
      </c>
      <c r="T12" s="28">
        <v>0</v>
      </c>
    </row>
    <row r="13" spans="2:20">
      <c r="B13" s="11" t="s">
        <v>370</v>
      </c>
      <c r="C13" s="208">
        <v>186</v>
      </c>
      <c r="D13" s="208">
        <v>289</v>
      </c>
      <c r="E13" s="208">
        <v>475</v>
      </c>
      <c r="F13" s="208">
        <v>229</v>
      </c>
      <c r="G13" s="208">
        <v>170</v>
      </c>
      <c r="H13" s="208">
        <v>399</v>
      </c>
      <c r="I13" s="208">
        <v>1462</v>
      </c>
      <c r="J13" s="208">
        <v>386</v>
      </c>
      <c r="K13" s="208">
        <v>1848</v>
      </c>
      <c r="L13" s="208">
        <v>321</v>
      </c>
      <c r="M13" s="208">
        <v>32</v>
      </c>
      <c r="N13" s="208">
        <v>353</v>
      </c>
      <c r="O13" s="28">
        <v>7833</v>
      </c>
      <c r="P13" s="28">
        <v>3321</v>
      </c>
      <c r="Q13" s="28">
        <v>11154</v>
      </c>
      <c r="R13" s="28">
        <v>42</v>
      </c>
      <c r="S13" s="28">
        <v>44</v>
      </c>
      <c r="T13" s="28">
        <v>86</v>
      </c>
    </row>
    <row r="14" spans="2:20">
      <c r="B14" s="11" t="s">
        <v>371</v>
      </c>
      <c r="C14" s="208">
        <v>8719</v>
      </c>
      <c r="D14" s="208">
        <v>15123</v>
      </c>
      <c r="E14" s="208">
        <v>23842</v>
      </c>
      <c r="F14" s="208">
        <v>723</v>
      </c>
      <c r="G14" s="208">
        <v>1561</v>
      </c>
      <c r="H14" s="208">
        <v>2284</v>
      </c>
      <c r="I14" s="208">
        <v>18339</v>
      </c>
      <c r="J14" s="208">
        <v>31484</v>
      </c>
      <c r="K14" s="208">
        <v>49823</v>
      </c>
      <c r="L14" s="208">
        <v>999</v>
      </c>
      <c r="M14" s="208">
        <v>2978</v>
      </c>
      <c r="N14" s="208">
        <v>3977</v>
      </c>
      <c r="O14" s="28">
        <v>39063</v>
      </c>
      <c r="P14" s="28">
        <v>65785</v>
      </c>
      <c r="Q14" s="28">
        <v>104848</v>
      </c>
      <c r="R14" s="28">
        <v>4931</v>
      </c>
      <c r="S14" s="28">
        <v>10131</v>
      </c>
      <c r="T14" s="28">
        <v>15062</v>
      </c>
    </row>
    <row r="15" spans="2:20">
      <c r="B15" s="11" t="s">
        <v>372</v>
      </c>
      <c r="C15" s="208">
        <v>15882</v>
      </c>
      <c r="D15" s="208">
        <v>14252</v>
      </c>
      <c r="E15" s="208">
        <v>30134</v>
      </c>
      <c r="F15" s="208">
        <v>2327</v>
      </c>
      <c r="G15" s="208">
        <v>2180</v>
      </c>
      <c r="H15" s="208">
        <v>4507</v>
      </c>
      <c r="I15" s="208">
        <v>33339</v>
      </c>
      <c r="J15" s="208">
        <v>24541</v>
      </c>
      <c r="K15" s="208">
        <v>57880</v>
      </c>
      <c r="L15" s="208">
        <v>2859</v>
      </c>
      <c r="M15" s="208">
        <v>3713</v>
      </c>
      <c r="N15" s="208">
        <v>6572</v>
      </c>
      <c r="O15" s="28">
        <v>106771</v>
      </c>
      <c r="P15" s="28">
        <v>76172</v>
      </c>
      <c r="Q15" s="28">
        <v>182943</v>
      </c>
      <c r="R15" s="28">
        <v>10558</v>
      </c>
      <c r="S15" s="28">
        <v>9791</v>
      </c>
      <c r="T15" s="28">
        <v>20349</v>
      </c>
    </row>
    <row r="16" spans="2:20">
      <c r="B16" s="11" t="s">
        <v>373</v>
      </c>
      <c r="C16" s="208">
        <v>56</v>
      </c>
      <c r="D16" s="208">
        <v>53</v>
      </c>
      <c r="E16" s="208">
        <v>109</v>
      </c>
      <c r="F16" s="208">
        <v>0</v>
      </c>
      <c r="G16" s="208">
        <v>0</v>
      </c>
      <c r="H16" s="208">
        <v>0</v>
      </c>
      <c r="I16" s="208">
        <v>78</v>
      </c>
      <c r="J16" s="208">
        <v>120</v>
      </c>
      <c r="K16" s="208">
        <v>198</v>
      </c>
      <c r="L16" s="208">
        <v>0</v>
      </c>
      <c r="M16" s="208">
        <v>0</v>
      </c>
      <c r="N16" s="208">
        <v>0</v>
      </c>
      <c r="O16" s="28">
        <v>960</v>
      </c>
      <c r="P16" s="28">
        <v>864</v>
      </c>
      <c r="Q16" s="28">
        <v>1824</v>
      </c>
      <c r="R16" s="28">
        <v>102</v>
      </c>
      <c r="S16" s="28">
        <v>187</v>
      </c>
      <c r="T16" s="28">
        <v>289</v>
      </c>
    </row>
    <row r="17" spans="2:20">
      <c r="B17" s="11" t="s">
        <v>374</v>
      </c>
      <c r="C17" s="208">
        <v>0</v>
      </c>
      <c r="D17" s="208">
        <v>0</v>
      </c>
      <c r="E17" s="208">
        <v>0</v>
      </c>
      <c r="F17" s="208">
        <v>0</v>
      </c>
      <c r="G17" s="208">
        <v>0</v>
      </c>
      <c r="H17" s="208">
        <v>0</v>
      </c>
      <c r="I17" s="208">
        <v>17</v>
      </c>
      <c r="J17" s="208">
        <v>29</v>
      </c>
      <c r="K17" s="208">
        <v>46</v>
      </c>
      <c r="L17" s="208">
        <v>0</v>
      </c>
      <c r="M17" s="208">
        <v>0</v>
      </c>
      <c r="N17" s="208">
        <v>0</v>
      </c>
      <c r="O17" s="28">
        <v>126</v>
      </c>
      <c r="P17" s="28">
        <v>199</v>
      </c>
      <c r="Q17" s="28">
        <v>325</v>
      </c>
      <c r="R17" s="28">
        <v>16</v>
      </c>
      <c r="S17" s="28">
        <v>26</v>
      </c>
      <c r="T17" s="28">
        <v>42</v>
      </c>
    </row>
    <row r="18" spans="2:20">
      <c r="B18" s="11" t="s">
        <v>375</v>
      </c>
      <c r="C18" s="208">
        <v>332</v>
      </c>
      <c r="D18" s="208">
        <v>314</v>
      </c>
      <c r="E18" s="208">
        <v>646</v>
      </c>
      <c r="F18" s="208">
        <v>0</v>
      </c>
      <c r="G18" s="208">
        <v>0</v>
      </c>
      <c r="H18" s="208">
        <v>0</v>
      </c>
      <c r="I18" s="208">
        <v>1501</v>
      </c>
      <c r="J18" s="208">
        <v>1350</v>
      </c>
      <c r="K18" s="208">
        <v>2851</v>
      </c>
      <c r="L18" s="208">
        <v>3</v>
      </c>
      <c r="M18" s="208">
        <v>2</v>
      </c>
      <c r="N18" s="208">
        <v>5</v>
      </c>
      <c r="O18" s="28">
        <v>12014</v>
      </c>
      <c r="P18" s="28">
        <v>10657</v>
      </c>
      <c r="Q18" s="28">
        <v>22671</v>
      </c>
      <c r="R18" s="28">
        <v>213</v>
      </c>
      <c r="S18" s="28">
        <v>164</v>
      </c>
      <c r="T18" s="28">
        <v>377</v>
      </c>
    </row>
    <row r="19" spans="2:20">
      <c r="B19" s="11" t="s">
        <v>376</v>
      </c>
      <c r="C19" s="208">
        <v>2353</v>
      </c>
      <c r="D19" s="208">
        <v>1834</v>
      </c>
      <c r="E19" s="208">
        <v>4187</v>
      </c>
      <c r="F19" s="208">
        <v>279</v>
      </c>
      <c r="G19" s="208">
        <v>251</v>
      </c>
      <c r="H19" s="208">
        <v>530</v>
      </c>
      <c r="I19" s="208">
        <v>4887</v>
      </c>
      <c r="J19" s="208">
        <v>4330</v>
      </c>
      <c r="K19" s="208">
        <v>9217</v>
      </c>
      <c r="L19" s="208">
        <v>131</v>
      </c>
      <c r="M19" s="208">
        <v>19</v>
      </c>
      <c r="N19" s="208">
        <v>150</v>
      </c>
      <c r="O19" s="28">
        <v>4435</v>
      </c>
      <c r="P19" s="28">
        <v>4258</v>
      </c>
      <c r="Q19" s="28">
        <v>8693</v>
      </c>
      <c r="R19" s="28">
        <v>433</v>
      </c>
      <c r="S19" s="28">
        <v>486</v>
      </c>
      <c r="T19" s="28">
        <v>919</v>
      </c>
    </row>
    <row r="20" spans="2:20">
      <c r="B20" s="11" t="s">
        <v>377</v>
      </c>
      <c r="C20" s="208">
        <v>6337</v>
      </c>
      <c r="D20" s="208">
        <v>5960</v>
      </c>
      <c r="E20" s="208">
        <v>12297</v>
      </c>
      <c r="F20" s="208">
        <v>638</v>
      </c>
      <c r="G20" s="208">
        <v>994</v>
      </c>
      <c r="H20" s="208">
        <v>1632</v>
      </c>
      <c r="I20" s="208">
        <v>9687</v>
      </c>
      <c r="J20" s="208">
        <v>9680</v>
      </c>
      <c r="K20" s="208">
        <v>19367</v>
      </c>
      <c r="L20" s="208">
        <v>734</v>
      </c>
      <c r="M20" s="208">
        <v>1242</v>
      </c>
      <c r="N20" s="208">
        <v>1976</v>
      </c>
      <c r="O20" s="28">
        <v>22842</v>
      </c>
      <c r="P20" s="28">
        <v>17890</v>
      </c>
      <c r="Q20" s="28">
        <v>40732</v>
      </c>
      <c r="R20" s="28">
        <v>3613</v>
      </c>
      <c r="S20" s="28">
        <v>2993</v>
      </c>
      <c r="T20" s="28">
        <v>6606</v>
      </c>
    </row>
    <row r="21" spans="2:20">
      <c r="B21" s="11" t="s">
        <v>378</v>
      </c>
      <c r="C21" s="208">
        <v>9180</v>
      </c>
      <c r="D21" s="208">
        <v>2980</v>
      </c>
      <c r="E21" s="208">
        <v>12160</v>
      </c>
      <c r="F21" s="208">
        <v>711</v>
      </c>
      <c r="G21" s="208">
        <v>304</v>
      </c>
      <c r="H21" s="208">
        <v>1015</v>
      </c>
      <c r="I21" s="208">
        <v>13545</v>
      </c>
      <c r="J21" s="208">
        <v>4966</v>
      </c>
      <c r="K21" s="208">
        <v>18511</v>
      </c>
      <c r="L21" s="208">
        <v>2046</v>
      </c>
      <c r="M21" s="208">
        <v>808</v>
      </c>
      <c r="N21" s="208">
        <v>2854</v>
      </c>
      <c r="O21" s="28">
        <v>23939</v>
      </c>
      <c r="P21" s="28">
        <v>8603</v>
      </c>
      <c r="Q21" s="28">
        <v>32542</v>
      </c>
      <c r="R21" s="28">
        <v>5768</v>
      </c>
      <c r="S21" s="28">
        <v>2242</v>
      </c>
      <c r="T21" s="28">
        <v>8010</v>
      </c>
    </row>
    <row r="22" spans="2:20">
      <c r="B22" s="11" t="s">
        <v>379</v>
      </c>
      <c r="C22" s="208">
        <v>2766</v>
      </c>
      <c r="D22" s="208">
        <v>1326</v>
      </c>
      <c r="E22" s="208">
        <v>4092</v>
      </c>
      <c r="F22" s="208">
        <v>250</v>
      </c>
      <c r="G22" s="208">
        <v>36</v>
      </c>
      <c r="H22" s="208">
        <v>286</v>
      </c>
      <c r="I22" s="208">
        <v>5131</v>
      </c>
      <c r="J22" s="208">
        <v>2756</v>
      </c>
      <c r="K22" s="208">
        <v>7887</v>
      </c>
      <c r="L22" s="208">
        <v>631</v>
      </c>
      <c r="M22" s="208">
        <v>122</v>
      </c>
      <c r="N22" s="208">
        <v>753</v>
      </c>
      <c r="O22" s="28">
        <v>10208</v>
      </c>
      <c r="P22" s="28">
        <v>5903</v>
      </c>
      <c r="Q22" s="28">
        <v>16111</v>
      </c>
      <c r="R22" s="28">
        <v>1048</v>
      </c>
      <c r="S22" s="28">
        <v>629</v>
      </c>
      <c r="T22" s="28">
        <v>1677</v>
      </c>
    </row>
    <row r="23" spans="2:20">
      <c r="B23" s="11" t="s">
        <v>380</v>
      </c>
      <c r="C23" s="208">
        <v>1186</v>
      </c>
      <c r="D23" s="208">
        <v>690</v>
      </c>
      <c r="E23" s="208">
        <v>1876</v>
      </c>
      <c r="F23" s="208">
        <v>0</v>
      </c>
      <c r="G23" s="208">
        <v>0</v>
      </c>
      <c r="H23" s="208">
        <v>0</v>
      </c>
      <c r="I23" s="208">
        <v>3744</v>
      </c>
      <c r="J23" s="208">
        <v>2900</v>
      </c>
      <c r="K23" s="208">
        <v>6644</v>
      </c>
      <c r="L23" s="208">
        <v>2</v>
      </c>
      <c r="M23" s="208">
        <v>0</v>
      </c>
      <c r="N23" s="208">
        <v>2</v>
      </c>
      <c r="O23" s="28">
        <v>3789</v>
      </c>
      <c r="P23" s="28">
        <v>3435</v>
      </c>
      <c r="Q23" s="28">
        <v>7224</v>
      </c>
      <c r="R23" s="28">
        <v>715</v>
      </c>
      <c r="S23" s="28">
        <v>553</v>
      </c>
      <c r="T23" s="28">
        <v>1268</v>
      </c>
    </row>
    <row r="24" spans="2:20">
      <c r="B24" s="11" t="s">
        <v>381</v>
      </c>
      <c r="C24" s="208">
        <v>4857</v>
      </c>
      <c r="D24" s="208">
        <v>5302</v>
      </c>
      <c r="E24" s="208">
        <v>10159</v>
      </c>
      <c r="F24" s="208">
        <v>734</v>
      </c>
      <c r="G24" s="208">
        <v>806</v>
      </c>
      <c r="H24" s="208">
        <v>1540</v>
      </c>
      <c r="I24" s="208">
        <v>6414</v>
      </c>
      <c r="J24" s="208">
        <v>4969</v>
      </c>
      <c r="K24" s="208">
        <v>11383</v>
      </c>
      <c r="L24" s="208">
        <v>168</v>
      </c>
      <c r="M24" s="208">
        <v>274</v>
      </c>
      <c r="N24" s="208">
        <v>442</v>
      </c>
      <c r="O24" s="28">
        <v>19831</v>
      </c>
      <c r="P24" s="28">
        <v>15291</v>
      </c>
      <c r="Q24" s="28">
        <v>35122</v>
      </c>
      <c r="R24" s="28">
        <v>1926</v>
      </c>
      <c r="S24" s="28">
        <v>1979</v>
      </c>
      <c r="T24" s="28">
        <v>3905</v>
      </c>
    </row>
    <row r="25" spans="2:20">
      <c r="B25" s="11" t="s">
        <v>223</v>
      </c>
      <c r="C25" s="208">
        <v>227</v>
      </c>
      <c r="D25" s="208">
        <v>128</v>
      </c>
      <c r="E25" s="208">
        <v>355</v>
      </c>
      <c r="F25" s="208">
        <v>34</v>
      </c>
      <c r="G25" s="208">
        <v>3</v>
      </c>
      <c r="H25" s="208">
        <v>37</v>
      </c>
      <c r="I25" s="208">
        <v>388</v>
      </c>
      <c r="J25" s="208">
        <v>224</v>
      </c>
      <c r="K25" s="208">
        <v>612</v>
      </c>
      <c r="L25" s="208">
        <v>125</v>
      </c>
      <c r="M25" s="208">
        <v>135</v>
      </c>
      <c r="N25" s="208">
        <v>260</v>
      </c>
      <c r="O25" s="28">
        <v>20653</v>
      </c>
      <c r="P25" s="28">
        <v>11614</v>
      </c>
      <c r="Q25" s="28">
        <v>32267</v>
      </c>
      <c r="R25" s="28">
        <v>327</v>
      </c>
      <c r="S25" s="28">
        <v>528</v>
      </c>
      <c r="T25" s="28">
        <v>855</v>
      </c>
    </row>
    <row r="26" spans="2:20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2:20">
      <c r="B27" s="22" t="s">
        <v>382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</sheetData>
  <mergeCells count="11">
    <mergeCell ref="R5:T5"/>
    <mergeCell ref="B2:N2"/>
    <mergeCell ref="B4:B6"/>
    <mergeCell ref="C4:H4"/>
    <mergeCell ref="I4:N4"/>
    <mergeCell ref="O4:T4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5"/>
  <sheetViews>
    <sheetView workbookViewId="0"/>
  </sheetViews>
  <sheetFormatPr defaultRowHeight="14.5"/>
  <sheetData>
    <row r="1" spans="2:18">
      <c r="B1" s="56"/>
      <c r="C1" s="241" t="s">
        <v>85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57"/>
      <c r="P1" s="57"/>
      <c r="Q1" s="57"/>
      <c r="R1" s="57"/>
    </row>
    <row r="2" spans="2:18">
      <c r="B2" s="242" t="s">
        <v>60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57"/>
      <c r="P2" s="57"/>
      <c r="Q2" s="57"/>
      <c r="R2" s="57"/>
    </row>
    <row r="3" spans="2:18">
      <c r="B3" s="236" t="s">
        <v>86</v>
      </c>
      <c r="C3" s="236" t="s">
        <v>7</v>
      </c>
      <c r="D3" s="236"/>
      <c r="E3" s="236"/>
      <c r="F3" s="236"/>
      <c r="G3" s="236" t="s">
        <v>8</v>
      </c>
      <c r="H3" s="236"/>
      <c r="I3" s="236"/>
      <c r="J3" s="236"/>
      <c r="K3" s="236" t="s">
        <v>9</v>
      </c>
      <c r="L3" s="236"/>
      <c r="M3" s="236"/>
      <c r="N3" s="236"/>
      <c r="O3" s="237" t="s">
        <v>10</v>
      </c>
      <c r="P3" s="237"/>
      <c r="Q3" s="237"/>
      <c r="R3" s="237"/>
    </row>
    <row r="4" spans="2:18">
      <c r="B4" s="236"/>
      <c r="C4" s="2" t="s">
        <v>87</v>
      </c>
      <c r="D4" s="2" t="s">
        <v>88</v>
      </c>
      <c r="E4" s="2" t="s">
        <v>89</v>
      </c>
      <c r="F4" s="2" t="s">
        <v>90</v>
      </c>
      <c r="G4" s="2" t="s">
        <v>87</v>
      </c>
      <c r="H4" s="2" t="s">
        <v>88</v>
      </c>
      <c r="I4" s="2" t="s">
        <v>89</v>
      </c>
      <c r="J4" s="2" t="s">
        <v>90</v>
      </c>
      <c r="K4" s="2" t="s">
        <v>87</v>
      </c>
      <c r="L4" s="2" t="s">
        <v>88</v>
      </c>
      <c r="M4" s="2" t="s">
        <v>89</v>
      </c>
      <c r="N4" s="2" t="s">
        <v>90</v>
      </c>
      <c r="O4" s="2" t="s">
        <v>87</v>
      </c>
      <c r="P4" s="2" t="s">
        <v>88</v>
      </c>
      <c r="Q4" s="2" t="s">
        <v>89</v>
      </c>
      <c r="R4" s="2" t="s">
        <v>90</v>
      </c>
    </row>
    <row r="5" spans="2:18">
      <c r="B5" s="60" t="s">
        <v>91</v>
      </c>
      <c r="C5" s="58">
        <v>210232</v>
      </c>
      <c r="D5" s="58">
        <v>10193</v>
      </c>
      <c r="E5" s="58">
        <v>18605</v>
      </c>
      <c r="F5" s="58">
        <v>5315</v>
      </c>
      <c r="G5" s="58">
        <v>220686</v>
      </c>
      <c r="H5" s="58">
        <v>12225</v>
      </c>
      <c r="I5" s="58">
        <v>19606</v>
      </c>
      <c r="J5" s="58">
        <v>5694</v>
      </c>
      <c r="K5" s="58">
        <v>235376</v>
      </c>
      <c r="L5" s="58">
        <v>16515</v>
      </c>
      <c r="M5" s="58">
        <v>21859</v>
      </c>
      <c r="N5" s="58">
        <v>9951</v>
      </c>
      <c r="O5" s="3">
        <v>249373</v>
      </c>
      <c r="P5" s="3">
        <v>17021</v>
      </c>
      <c r="Q5" s="3">
        <v>21883</v>
      </c>
      <c r="R5" s="3">
        <v>8319</v>
      </c>
    </row>
    <row r="6" spans="2:18">
      <c r="B6" s="60" t="s">
        <v>92</v>
      </c>
      <c r="C6" s="58">
        <v>227403</v>
      </c>
      <c r="D6" s="58">
        <v>28299</v>
      </c>
      <c r="E6" s="58">
        <v>37138</v>
      </c>
      <c r="F6" s="58">
        <v>8871.0000000000018</v>
      </c>
      <c r="G6" s="58">
        <v>228069</v>
      </c>
      <c r="H6" s="58">
        <v>29959</v>
      </c>
      <c r="I6" s="58">
        <v>39123</v>
      </c>
      <c r="J6" s="58">
        <v>9106</v>
      </c>
      <c r="K6" s="58">
        <v>230700</v>
      </c>
      <c r="L6" s="58">
        <v>33434</v>
      </c>
      <c r="M6" s="58">
        <v>41230</v>
      </c>
      <c r="N6" s="58">
        <v>10841</v>
      </c>
      <c r="O6" s="3">
        <v>225166</v>
      </c>
      <c r="P6" s="3">
        <v>36211</v>
      </c>
      <c r="Q6" s="3">
        <v>41643</v>
      </c>
      <c r="R6" s="3">
        <v>12382</v>
      </c>
    </row>
    <row r="7" spans="2:18">
      <c r="B7" s="60" t="s">
        <v>93</v>
      </c>
      <c r="C7" s="58">
        <v>137610</v>
      </c>
      <c r="D7" s="58">
        <v>34670</v>
      </c>
      <c r="E7" s="58">
        <v>28783</v>
      </c>
      <c r="F7" s="58">
        <v>13463.999999999998</v>
      </c>
      <c r="G7" s="58">
        <v>134152</v>
      </c>
      <c r="H7" s="58">
        <v>35595</v>
      </c>
      <c r="I7" s="58">
        <v>27784</v>
      </c>
      <c r="J7" s="58">
        <v>13667</v>
      </c>
      <c r="K7" s="58">
        <v>134708</v>
      </c>
      <c r="L7" s="58">
        <v>37358</v>
      </c>
      <c r="M7" s="58">
        <v>27659</v>
      </c>
      <c r="N7" s="58">
        <v>14912</v>
      </c>
      <c r="O7" s="3">
        <v>135482</v>
      </c>
      <c r="P7" s="3">
        <v>39802</v>
      </c>
      <c r="Q7" s="3">
        <v>28039</v>
      </c>
      <c r="R7" s="3">
        <v>17347</v>
      </c>
    </row>
    <row r="8" spans="2:18">
      <c r="B8" s="60" t="s">
        <v>94</v>
      </c>
      <c r="C8" s="58">
        <v>90699</v>
      </c>
      <c r="D8" s="58">
        <v>34018</v>
      </c>
      <c r="E8" s="58">
        <v>21938</v>
      </c>
      <c r="F8" s="58">
        <v>16435.999999999996</v>
      </c>
      <c r="G8" s="58">
        <v>87414</v>
      </c>
      <c r="H8" s="58">
        <v>34702</v>
      </c>
      <c r="I8" s="58">
        <v>22640</v>
      </c>
      <c r="J8" s="58">
        <v>16582.999999999996</v>
      </c>
      <c r="K8" s="58">
        <v>86466</v>
      </c>
      <c r="L8" s="58">
        <v>34853</v>
      </c>
      <c r="M8" s="58">
        <v>22108</v>
      </c>
      <c r="N8" s="58">
        <v>17387</v>
      </c>
      <c r="O8" s="3">
        <v>86183</v>
      </c>
      <c r="P8" s="3">
        <v>36721</v>
      </c>
      <c r="Q8" s="3">
        <v>21932</v>
      </c>
      <c r="R8" s="3">
        <v>19421</v>
      </c>
    </row>
    <row r="9" spans="2:18">
      <c r="B9" s="60" t="s">
        <v>95</v>
      </c>
      <c r="C9" s="58">
        <v>58138</v>
      </c>
      <c r="D9" s="58">
        <v>28637</v>
      </c>
      <c r="E9" s="58">
        <v>13700</v>
      </c>
      <c r="F9" s="58">
        <v>16560</v>
      </c>
      <c r="G9" s="58">
        <v>55234</v>
      </c>
      <c r="H9" s="58">
        <v>28973</v>
      </c>
      <c r="I9" s="58">
        <v>13154</v>
      </c>
      <c r="J9" s="58">
        <v>16282.999999999998</v>
      </c>
      <c r="K9" s="58">
        <v>52672</v>
      </c>
      <c r="L9" s="58">
        <v>29752</v>
      </c>
      <c r="M9" s="58">
        <v>12351</v>
      </c>
      <c r="N9" s="58">
        <v>16530</v>
      </c>
      <c r="O9" s="3">
        <v>52709</v>
      </c>
      <c r="P9" s="3">
        <v>30921</v>
      </c>
      <c r="Q9" s="3">
        <v>12849</v>
      </c>
      <c r="R9" s="3">
        <v>17882</v>
      </c>
    </row>
    <row r="10" spans="2:18">
      <c r="B10" s="60" t="s">
        <v>96</v>
      </c>
      <c r="C10" s="58">
        <v>54282</v>
      </c>
      <c r="D10" s="58">
        <v>38882</v>
      </c>
      <c r="E10" s="58">
        <v>12496</v>
      </c>
      <c r="F10" s="58">
        <v>25609.999999999996</v>
      </c>
      <c r="G10" s="58">
        <v>51558</v>
      </c>
      <c r="H10" s="58">
        <v>38487</v>
      </c>
      <c r="I10" s="58">
        <v>11728</v>
      </c>
      <c r="J10" s="58">
        <v>25464</v>
      </c>
      <c r="K10" s="58">
        <v>46816</v>
      </c>
      <c r="L10" s="58">
        <v>38361</v>
      </c>
      <c r="M10" s="58">
        <v>10559</v>
      </c>
      <c r="N10" s="58">
        <v>25799</v>
      </c>
      <c r="O10" s="3">
        <v>45245</v>
      </c>
      <c r="P10" s="3">
        <v>39402</v>
      </c>
      <c r="Q10" s="3">
        <v>10643</v>
      </c>
      <c r="R10" s="3">
        <v>26914</v>
      </c>
    </row>
    <row r="11" spans="2:18">
      <c r="B11" s="60" t="s">
        <v>97</v>
      </c>
      <c r="C11" s="58">
        <v>68757</v>
      </c>
      <c r="D11" s="58">
        <v>103007</v>
      </c>
      <c r="E11" s="58">
        <v>14728</v>
      </c>
      <c r="F11" s="58">
        <v>158421</v>
      </c>
      <c r="G11" s="58">
        <v>63433</v>
      </c>
      <c r="H11" s="58">
        <v>102139</v>
      </c>
      <c r="I11" s="58">
        <v>13509</v>
      </c>
      <c r="J11" s="58">
        <v>165379</v>
      </c>
      <c r="K11" s="58">
        <v>53503</v>
      </c>
      <c r="L11" s="58">
        <v>96992</v>
      </c>
      <c r="M11" s="58">
        <v>11813</v>
      </c>
      <c r="N11" s="58">
        <v>165105</v>
      </c>
      <c r="O11" s="3">
        <v>48137</v>
      </c>
      <c r="P11" s="3">
        <v>96006</v>
      </c>
      <c r="Q11" s="3">
        <v>10422</v>
      </c>
      <c r="R11" s="3">
        <v>170848</v>
      </c>
    </row>
    <row r="12" spans="2:18">
      <c r="B12" s="60" t="s">
        <v>98</v>
      </c>
      <c r="C12" s="58">
        <v>847121</v>
      </c>
      <c r="D12" s="58">
        <v>277706</v>
      </c>
      <c r="E12" s="58">
        <v>147388</v>
      </c>
      <c r="F12" s="58">
        <v>244677</v>
      </c>
      <c r="G12" s="58">
        <v>840546</v>
      </c>
      <c r="H12" s="58">
        <v>282080</v>
      </c>
      <c r="I12" s="58">
        <v>147544</v>
      </c>
      <c r="J12" s="58">
        <v>252176</v>
      </c>
      <c r="K12" s="58">
        <v>840241</v>
      </c>
      <c r="L12" s="58">
        <v>287265</v>
      </c>
      <c r="M12" s="58">
        <v>147579</v>
      </c>
      <c r="N12" s="58">
        <v>260525</v>
      </c>
      <c r="O12" s="3">
        <v>842295</v>
      </c>
      <c r="P12" s="3">
        <v>296084</v>
      </c>
      <c r="Q12" s="3">
        <v>147411</v>
      </c>
      <c r="R12" s="3">
        <v>273113</v>
      </c>
    </row>
    <row r="13" spans="2:18">
      <c r="B13" s="238" t="s">
        <v>64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40"/>
    </row>
    <row r="14" spans="2:18">
      <c r="B14" s="236" t="s">
        <v>86</v>
      </c>
      <c r="C14" s="236" t="s">
        <v>7</v>
      </c>
      <c r="D14" s="236"/>
      <c r="E14" s="236"/>
      <c r="F14" s="236"/>
      <c r="G14" s="236" t="s">
        <v>8</v>
      </c>
      <c r="H14" s="236"/>
      <c r="I14" s="236"/>
      <c r="J14" s="236"/>
      <c r="K14" s="236" t="s">
        <v>9</v>
      </c>
      <c r="L14" s="236"/>
      <c r="M14" s="236"/>
      <c r="N14" s="236"/>
      <c r="O14" s="237" t="s">
        <v>10</v>
      </c>
      <c r="P14" s="237"/>
      <c r="Q14" s="237"/>
      <c r="R14" s="237"/>
    </row>
    <row r="15" spans="2:18">
      <c r="B15" s="236"/>
      <c r="C15" s="2" t="s">
        <v>87</v>
      </c>
      <c r="D15" s="2" t="s">
        <v>88</v>
      </c>
      <c r="E15" s="2" t="s">
        <v>89</v>
      </c>
      <c r="F15" s="2" t="s">
        <v>90</v>
      </c>
      <c r="G15" s="2" t="s">
        <v>87</v>
      </c>
      <c r="H15" s="2" t="s">
        <v>88</v>
      </c>
      <c r="I15" s="2" t="s">
        <v>89</v>
      </c>
      <c r="J15" s="2" t="s">
        <v>90</v>
      </c>
      <c r="K15" s="2" t="s">
        <v>87</v>
      </c>
      <c r="L15" s="2" t="s">
        <v>88</v>
      </c>
      <c r="M15" s="2" t="s">
        <v>89</v>
      </c>
      <c r="N15" s="2" t="s">
        <v>90</v>
      </c>
      <c r="O15" s="2" t="s">
        <v>87</v>
      </c>
      <c r="P15" s="2" t="s">
        <v>88</v>
      </c>
      <c r="Q15" s="2" t="s">
        <v>89</v>
      </c>
      <c r="R15" s="2" t="s">
        <v>90</v>
      </c>
    </row>
    <row r="16" spans="2:18">
      <c r="B16" s="60" t="s">
        <v>91</v>
      </c>
      <c r="C16" s="58">
        <v>197053</v>
      </c>
      <c r="D16" s="58">
        <v>7589</v>
      </c>
      <c r="E16" s="58">
        <v>17561</v>
      </c>
      <c r="F16" s="58">
        <v>3324</v>
      </c>
      <c r="G16" s="58">
        <v>207079</v>
      </c>
      <c r="H16" s="58">
        <v>9029</v>
      </c>
      <c r="I16" s="58">
        <v>18455</v>
      </c>
      <c r="J16" s="58">
        <v>3430</v>
      </c>
      <c r="K16" s="58">
        <v>219490</v>
      </c>
      <c r="L16" s="58">
        <v>12091</v>
      </c>
      <c r="M16" s="58">
        <v>20426</v>
      </c>
      <c r="N16" s="58">
        <v>5714</v>
      </c>
      <c r="O16" s="3">
        <v>231816</v>
      </c>
      <c r="P16" s="3">
        <v>12423</v>
      </c>
      <c r="Q16" s="3">
        <v>20407</v>
      </c>
      <c r="R16" s="3">
        <v>5106</v>
      </c>
    </row>
    <row r="17" spans="2:18">
      <c r="B17" s="60" t="s">
        <v>92</v>
      </c>
      <c r="C17" s="58">
        <v>210896</v>
      </c>
      <c r="D17" s="58">
        <v>23166</v>
      </c>
      <c r="E17" s="58">
        <v>35021</v>
      </c>
      <c r="F17" s="58">
        <v>6414</v>
      </c>
      <c r="G17" s="58">
        <v>211136</v>
      </c>
      <c r="H17" s="58">
        <v>24388</v>
      </c>
      <c r="I17" s="58">
        <v>37034</v>
      </c>
      <c r="J17" s="58">
        <v>6553.0000000000009</v>
      </c>
      <c r="K17" s="58">
        <v>212675</v>
      </c>
      <c r="L17" s="58">
        <v>26940</v>
      </c>
      <c r="M17" s="58">
        <v>38951</v>
      </c>
      <c r="N17" s="58">
        <v>8047.0000000000009</v>
      </c>
      <c r="O17" s="3">
        <v>206814</v>
      </c>
      <c r="P17" s="3">
        <v>28925</v>
      </c>
      <c r="Q17" s="3">
        <v>39222</v>
      </c>
      <c r="R17" s="3">
        <v>9119</v>
      </c>
    </row>
    <row r="18" spans="2:18">
      <c r="B18" s="60" t="s">
        <v>93</v>
      </c>
      <c r="C18" s="58">
        <v>124766</v>
      </c>
      <c r="D18" s="58">
        <v>28484</v>
      </c>
      <c r="E18" s="58">
        <v>26825</v>
      </c>
      <c r="F18" s="58">
        <v>10012.000000000002</v>
      </c>
      <c r="G18" s="58">
        <v>121520</v>
      </c>
      <c r="H18" s="58">
        <v>29002</v>
      </c>
      <c r="I18" s="58">
        <v>25976</v>
      </c>
      <c r="J18" s="58">
        <v>10248</v>
      </c>
      <c r="K18" s="58">
        <v>121651</v>
      </c>
      <c r="L18" s="58">
        <v>30113</v>
      </c>
      <c r="M18" s="58">
        <v>25844</v>
      </c>
      <c r="N18" s="58">
        <v>11236</v>
      </c>
      <c r="O18" s="3">
        <v>122268</v>
      </c>
      <c r="P18" s="3">
        <v>31867</v>
      </c>
      <c r="Q18" s="3">
        <v>26169</v>
      </c>
      <c r="R18" s="3">
        <v>13171</v>
      </c>
    </row>
    <row r="19" spans="2:18">
      <c r="B19" s="60" t="s">
        <v>94</v>
      </c>
      <c r="C19" s="58">
        <v>80586</v>
      </c>
      <c r="D19" s="58">
        <v>27819</v>
      </c>
      <c r="E19" s="58">
        <v>20298</v>
      </c>
      <c r="F19" s="58">
        <v>12491</v>
      </c>
      <c r="G19" s="58">
        <v>78100</v>
      </c>
      <c r="H19" s="58">
        <v>28349</v>
      </c>
      <c r="I19" s="58">
        <v>20850</v>
      </c>
      <c r="J19" s="58">
        <v>12541</v>
      </c>
      <c r="K19" s="58">
        <v>77087</v>
      </c>
      <c r="L19" s="58">
        <v>28202</v>
      </c>
      <c r="M19" s="58">
        <v>20500</v>
      </c>
      <c r="N19" s="58">
        <v>13185.999999999998</v>
      </c>
      <c r="O19" s="3">
        <v>77030</v>
      </c>
      <c r="P19" s="3">
        <v>29513</v>
      </c>
      <c r="Q19" s="3">
        <v>20324</v>
      </c>
      <c r="R19" s="3">
        <v>14670</v>
      </c>
    </row>
    <row r="20" spans="2:18">
      <c r="B20" s="60" t="s">
        <v>95</v>
      </c>
      <c r="C20" s="58">
        <v>50868</v>
      </c>
      <c r="D20" s="58">
        <v>23165</v>
      </c>
      <c r="E20" s="58">
        <v>12566</v>
      </c>
      <c r="F20" s="58">
        <v>12677</v>
      </c>
      <c r="G20" s="58">
        <v>48431</v>
      </c>
      <c r="H20" s="58">
        <v>23381</v>
      </c>
      <c r="I20" s="58">
        <v>12032</v>
      </c>
      <c r="J20" s="58">
        <v>12399.000000000002</v>
      </c>
      <c r="K20" s="58">
        <v>46268</v>
      </c>
      <c r="L20" s="58">
        <v>23868</v>
      </c>
      <c r="M20" s="58">
        <v>11295</v>
      </c>
      <c r="N20" s="58">
        <v>12539.000000000002</v>
      </c>
      <c r="O20" s="3">
        <v>46229</v>
      </c>
      <c r="P20" s="3">
        <v>24683</v>
      </c>
      <c r="Q20" s="3">
        <v>11846</v>
      </c>
      <c r="R20" s="3">
        <v>13454</v>
      </c>
    </row>
    <row r="21" spans="2:18">
      <c r="B21" s="60" t="s">
        <v>96</v>
      </c>
      <c r="C21" s="58">
        <v>46260</v>
      </c>
      <c r="D21" s="58">
        <v>30978</v>
      </c>
      <c r="E21" s="58">
        <v>11306</v>
      </c>
      <c r="F21" s="58">
        <v>19315.999999999996</v>
      </c>
      <c r="G21" s="58">
        <v>43962</v>
      </c>
      <c r="H21" s="58">
        <v>30514</v>
      </c>
      <c r="I21" s="58">
        <v>10527</v>
      </c>
      <c r="J21" s="58">
        <v>19223</v>
      </c>
      <c r="K21" s="58">
        <v>39930</v>
      </c>
      <c r="L21" s="58">
        <v>30578</v>
      </c>
      <c r="M21" s="58">
        <v>9490</v>
      </c>
      <c r="N21" s="58">
        <v>19448.000000000004</v>
      </c>
      <c r="O21" s="3">
        <v>38734</v>
      </c>
      <c r="P21" s="3">
        <v>31052</v>
      </c>
      <c r="Q21" s="3">
        <v>9616</v>
      </c>
      <c r="R21" s="3">
        <v>20200</v>
      </c>
    </row>
    <row r="22" spans="2:18">
      <c r="B22" s="60" t="s">
        <v>97</v>
      </c>
      <c r="C22" s="58">
        <v>51943</v>
      </c>
      <c r="D22" s="58">
        <v>76648</v>
      </c>
      <c r="E22" s="58">
        <v>12672</v>
      </c>
      <c r="F22" s="58">
        <v>106650.99999999999</v>
      </c>
      <c r="G22" s="58">
        <v>47495</v>
      </c>
      <c r="H22" s="58">
        <v>75673</v>
      </c>
      <c r="I22" s="58">
        <v>11467</v>
      </c>
      <c r="J22" s="58">
        <v>110750</v>
      </c>
      <c r="K22" s="58">
        <v>39235</v>
      </c>
      <c r="L22" s="58">
        <v>71434</v>
      </c>
      <c r="M22" s="58">
        <v>9828</v>
      </c>
      <c r="N22" s="58">
        <v>111017</v>
      </c>
      <c r="O22" s="3">
        <v>34725</v>
      </c>
      <c r="P22" s="3">
        <v>70329</v>
      </c>
      <c r="Q22" s="3">
        <v>8671</v>
      </c>
      <c r="R22" s="3">
        <v>113593</v>
      </c>
    </row>
    <row r="23" spans="2:18">
      <c r="B23" s="60" t="s">
        <v>98</v>
      </c>
      <c r="C23" s="58">
        <v>762372</v>
      </c>
      <c r="D23" s="58">
        <v>217849</v>
      </c>
      <c r="E23" s="58">
        <v>136249</v>
      </c>
      <c r="F23" s="58">
        <v>170885</v>
      </c>
      <c r="G23" s="58">
        <v>757723</v>
      </c>
      <c r="H23" s="58">
        <v>220336</v>
      </c>
      <c r="I23" s="58">
        <v>136341</v>
      </c>
      <c r="J23" s="58">
        <v>175144</v>
      </c>
      <c r="K23" s="58">
        <v>756336</v>
      </c>
      <c r="L23" s="58">
        <v>223226</v>
      </c>
      <c r="M23" s="58">
        <v>136334</v>
      </c>
      <c r="N23" s="58">
        <v>181187</v>
      </c>
      <c r="O23" s="3">
        <v>757616</v>
      </c>
      <c r="P23" s="3">
        <v>228792</v>
      </c>
      <c r="Q23" s="3">
        <v>136255</v>
      </c>
      <c r="R23" s="3">
        <v>189313</v>
      </c>
    </row>
    <row r="24" spans="2:18" ht="15" customHeight="1">
      <c r="B24" s="238" t="s">
        <v>65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40"/>
    </row>
    <row r="25" spans="2:18">
      <c r="B25" s="236" t="s">
        <v>86</v>
      </c>
      <c r="C25" s="236" t="s">
        <v>7</v>
      </c>
      <c r="D25" s="236"/>
      <c r="E25" s="236"/>
      <c r="F25" s="236"/>
      <c r="G25" s="236" t="s">
        <v>8</v>
      </c>
      <c r="H25" s="236"/>
      <c r="I25" s="236"/>
      <c r="J25" s="236"/>
      <c r="K25" s="236" t="s">
        <v>9</v>
      </c>
      <c r="L25" s="236"/>
      <c r="M25" s="236"/>
      <c r="N25" s="236"/>
      <c r="O25" s="237" t="s">
        <v>10</v>
      </c>
      <c r="P25" s="237"/>
      <c r="Q25" s="237"/>
      <c r="R25" s="237"/>
    </row>
    <row r="26" spans="2:18">
      <c r="B26" s="236"/>
      <c r="C26" s="2" t="s">
        <v>87</v>
      </c>
      <c r="D26" s="2" t="s">
        <v>88</v>
      </c>
      <c r="E26" s="2" t="s">
        <v>89</v>
      </c>
      <c r="F26" s="2" t="s">
        <v>90</v>
      </c>
      <c r="G26" s="2" t="s">
        <v>87</v>
      </c>
      <c r="H26" s="2" t="s">
        <v>88</v>
      </c>
      <c r="I26" s="2" t="s">
        <v>89</v>
      </c>
      <c r="J26" s="2" t="s">
        <v>90</v>
      </c>
      <c r="K26" s="2" t="s">
        <v>87</v>
      </c>
      <c r="L26" s="2" t="s">
        <v>88</v>
      </c>
      <c r="M26" s="2" t="s">
        <v>89</v>
      </c>
      <c r="N26" s="2" t="s">
        <v>90</v>
      </c>
      <c r="O26" s="2" t="s">
        <v>87</v>
      </c>
      <c r="P26" s="2" t="s">
        <v>88</v>
      </c>
      <c r="Q26" s="2" t="s">
        <v>89</v>
      </c>
      <c r="R26" s="2" t="s">
        <v>90</v>
      </c>
    </row>
    <row r="27" spans="2:18">
      <c r="B27" s="60" t="s">
        <v>91</v>
      </c>
      <c r="C27" s="58">
        <v>13172</v>
      </c>
      <c r="D27" s="58">
        <v>2604</v>
      </c>
      <c r="E27" s="58">
        <v>1044</v>
      </c>
      <c r="F27" s="58">
        <v>1965.9999999999998</v>
      </c>
      <c r="G27" s="58">
        <v>13599</v>
      </c>
      <c r="H27" s="58">
        <v>3196</v>
      </c>
      <c r="I27" s="58">
        <v>1148</v>
      </c>
      <c r="J27" s="58">
        <v>2261</v>
      </c>
      <c r="K27" s="58">
        <v>15884</v>
      </c>
      <c r="L27" s="58">
        <v>4423</v>
      </c>
      <c r="M27" s="58">
        <v>1433</v>
      </c>
      <c r="N27" s="58">
        <v>4236</v>
      </c>
      <c r="O27" s="3">
        <v>17557</v>
      </c>
      <c r="P27" s="3">
        <v>4598</v>
      </c>
      <c r="Q27" s="3">
        <v>1476</v>
      </c>
      <c r="R27" s="3">
        <v>3213</v>
      </c>
    </row>
    <row r="28" spans="2:18">
      <c r="B28" s="60" t="s">
        <v>92</v>
      </c>
      <c r="C28" s="58">
        <v>16506</v>
      </c>
      <c r="D28" s="58">
        <v>5133</v>
      </c>
      <c r="E28" s="58">
        <v>2117</v>
      </c>
      <c r="F28" s="58">
        <v>2456</v>
      </c>
      <c r="G28" s="58">
        <v>16933</v>
      </c>
      <c r="H28" s="58">
        <v>5571</v>
      </c>
      <c r="I28" s="58">
        <v>2089</v>
      </c>
      <c r="J28" s="58">
        <v>2552</v>
      </c>
      <c r="K28" s="58">
        <v>18025</v>
      </c>
      <c r="L28" s="58">
        <v>6494</v>
      </c>
      <c r="M28" s="58">
        <v>2279</v>
      </c>
      <c r="N28" s="58">
        <v>2793</v>
      </c>
      <c r="O28" s="3">
        <v>18352</v>
      </c>
      <c r="P28" s="3">
        <v>7286</v>
      </c>
      <c r="Q28" s="3">
        <v>2421</v>
      </c>
      <c r="R28" s="3">
        <v>3263</v>
      </c>
    </row>
    <row r="29" spans="2:18">
      <c r="B29" s="60" t="s">
        <v>93</v>
      </c>
      <c r="C29" s="58">
        <v>12843</v>
      </c>
      <c r="D29" s="58">
        <v>6185</v>
      </c>
      <c r="E29" s="58">
        <v>1958</v>
      </c>
      <c r="F29" s="58">
        <v>3452.0000000000005</v>
      </c>
      <c r="G29" s="58">
        <v>12632</v>
      </c>
      <c r="H29" s="58">
        <v>6593</v>
      </c>
      <c r="I29" s="58">
        <v>1808</v>
      </c>
      <c r="J29" s="58">
        <v>3419</v>
      </c>
      <c r="K29" s="58">
        <v>13057</v>
      </c>
      <c r="L29" s="58">
        <v>7245</v>
      </c>
      <c r="M29" s="58">
        <v>1815</v>
      </c>
      <c r="N29" s="58">
        <v>3676.0000000000005</v>
      </c>
      <c r="O29" s="3">
        <v>13214</v>
      </c>
      <c r="P29" s="3">
        <v>7935</v>
      </c>
      <c r="Q29" s="3">
        <v>1870</v>
      </c>
      <c r="R29" s="3">
        <v>4176</v>
      </c>
    </row>
    <row r="30" spans="2:18">
      <c r="B30" s="60" t="s">
        <v>94</v>
      </c>
      <c r="C30" s="58">
        <v>10112</v>
      </c>
      <c r="D30" s="58">
        <v>6199</v>
      </c>
      <c r="E30" s="58">
        <v>1640</v>
      </c>
      <c r="F30" s="58">
        <v>3945</v>
      </c>
      <c r="G30" s="58">
        <v>9314</v>
      </c>
      <c r="H30" s="58">
        <v>6353</v>
      </c>
      <c r="I30" s="58">
        <v>1790</v>
      </c>
      <c r="J30" s="58">
        <v>4042</v>
      </c>
      <c r="K30" s="58">
        <v>9379</v>
      </c>
      <c r="L30" s="58">
        <v>6651</v>
      </c>
      <c r="M30" s="58">
        <v>1608</v>
      </c>
      <c r="N30" s="58">
        <v>4201</v>
      </c>
      <c r="O30" s="3">
        <v>9153</v>
      </c>
      <c r="P30" s="3">
        <v>7208</v>
      </c>
      <c r="Q30" s="3">
        <v>1608</v>
      </c>
      <c r="R30" s="3">
        <v>4751</v>
      </c>
    </row>
    <row r="31" spans="2:18">
      <c r="B31" s="60" t="s">
        <v>95</v>
      </c>
      <c r="C31" s="58">
        <v>7270</v>
      </c>
      <c r="D31" s="58">
        <v>5472</v>
      </c>
      <c r="E31" s="58">
        <v>1134</v>
      </c>
      <c r="F31" s="58">
        <v>3882.0000000000009</v>
      </c>
      <c r="G31" s="58">
        <v>6803</v>
      </c>
      <c r="H31" s="58">
        <v>5592</v>
      </c>
      <c r="I31" s="58">
        <v>1122</v>
      </c>
      <c r="J31" s="58">
        <v>3884</v>
      </c>
      <c r="K31" s="58">
        <v>6404</v>
      </c>
      <c r="L31" s="58">
        <v>5884</v>
      </c>
      <c r="M31" s="58">
        <v>1056</v>
      </c>
      <c r="N31" s="58">
        <v>3991.0000000000005</v>
      </c>
      <c r="O31" s="3">
        <v>6480</v>
      </c>
      <c r="P31" s="3">
        <v>6238</v>
      </c>
      <c r="Q31" s="3">
        <v>1003</v>
      </c>
      <c r="R31" s="3">
        <v>4428</v>
      </c>
    </row>
    <row r="32" spans="2:18">
      <c r="B32" s="60" t="s">
        <v>96</v>
      </c>
      <c r="C32" s="58">
        <v>8021</v>
      </c>
      <c r="D32" s="58">
        <v>7904</v>
      </c>
      <c r="E32" s="58">
        <v>1190</v>
      </c>
      <c r="F32" s="58">
        <v>6293</v>
      </c>
      <c r="G32" s="58">
        <v>7596</v>
      </c>
      <c r="H32" s="58">
        <v>7973</v>
      </c>
      <c r="I32" s="58">
        <v>1201</v>
      </c>
      <c r="J32" s="58">
        <v>6240.9999999999991</v>
      </c>
      <c r="K32" s="58">
        <v>6886</v>
      </c>
      <c r="L32" s="58">
        <v>7783</v>
      </c>
      <c r="M32" s="58">
        <v>1069</v>
      </c>
      <c r="N32" s="58">
        <v>6350</v>
      </c>
      <c r="O32" s="3">
        <v>6511</v>
      </c>
      <c r="P32" s="3">
        <v>8350</v>
      </c>
      <c r="Q32" s="3">
        <v>1027</v>
      </c>
      <c r="R32" s="3">
        <v>6714</v>
      </c>
    </row>
    <row r="33" spans="2:18">
      <c r="B33" s="60" t="s">
        <v>97</v>
      </c>
      <c r="C33" s="58">
        <v>16814</v>
      </c>
      <c r="D33" s="58">
        <v>26359</v>
      </c>
      <c r="E33" s="58">
        <v>2056</v>
      </c>
      <c r="F33" s="58">
        <v>51767</v>
      </c>
      <c r="G33" s="58">
        <v>15938</v>
      </c>
      <c r="H33" s="58">
        <v>26466</v>
      </c>
      <c r="I33" s="58">
        <v>2042</v>
      </c>
      <c r="J33" s="58">
        <v>54624.999999999993</v>
      </c>
      <c r="K33" s="58">
        <v>14268</v>
      </c>
      <c r="L33" s="58">
        <v>25558</v>
      </c>
      <c r="M33" s="58">
        <v>1985</v>
      </c>
      <c r="N33" s="58">
        <v>54087</v>
      </c>
      <c r="O33" s="3">
        <v>13412</v>
      </c>
      <c r="P33" s="3">
        <v>25677</v>
      </c>
      <c r="Q33" s="3">
        <v>1751</v>
      </c>
      <c r="R33" s="3">
        <v>57255</v>
      </c>
    </row>
    <row r="34" spans="2:18">
      <c r="B34" s="60" t="s">
        <v>59</v>
      </c>
      <c r="C34" s="58">
        <v>84738</v>
      </c>
      <c r="D34" s="58">
        <v>59856</v>
      </c>
      <c r="E34" s="58">
        <v>11139</v>
      </c>
      <c r="F34" s="58">
        <v>73761</v>
      </c>
      <c r="G34" s="58">
        <v>82815</v>
      </c>
      <c r="H34" s="58">
        <v>61744</v>
      </c>
      <c r="I34" s="58">
        <v>11200</v>
      </c>
      <c r="J34" s="58">
        <v>77024</v>
      </c>
      <c r="K34" s="58">
        <v>83903</v>
      </c>
      <c r="L34" s="58">
        <v>64038</v>
      </c>
      <c r="M34" s="58">
        <v>11245</v>
      </c>
      <c r="N34" s="58">
        <v>79334</v>
      </c>
      <c r="O34" s="3">
        <v>84679</v>
      </c>
      <c r="P34" s="3">
        <v>67292</v>
      </c>
      <c r="Q34" s="3">
        <v>11156</v>
      </c>
      <c r="R34" s="3">
        <v>83800</v>
      </c>
    </row>
    <row r="35" spans="2:18">
      <c r="B35" s="29" t="s">
        <v>66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7"/>
      <c r="P35" s="57"/>
      <c r="Q35" s="57"/>
      <c r="R35" s="57"/>
    </row>
  </sheetData>
  <mergeCells count="19">
    <mergeCell ref="C1:N1"/>
    <mergeCell ref="B2:N2"/>
    <mergeCell ref="B3:B4"/>
    <mergeCell ref="C3:F3"/>
    <mergeCell ref="G3:J3"/>
    <mergeCell ref="K3:N3"/>
    <mergeCell ref="B24:R24"/>
    <mergeCell ref="O3:R3"/>
    <mergeCell ref="B14:B15"/>
    <mergeCell ref="C14:F14"/>
    <mergeCell ref="G14:J14"/>
    <mergeCell ref="K14:N14"/>
    <mergeCell ref="O14:R14"/>
    <mergeCell ref="B13:R13"/>
    <mergeCell ref="B25:B26"/>
    <mergeCell ref="C25:F25"/>
    <mergeCell ref="G25:J25"/>
    <mergeCell ref="K25:N25"/>
    <mergeCell ref="O25:R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R35"/>
  <sheetViews>
    <sheetView workbookViewId="0"/>
  </sheetViews>
  <sheetFormatPr defaultRowHeight="14.5"/>
  <sheetData>
    <row r="2" spans="2:18">
      <c r="B2" s="56"/>
      <c r="C2" s="241" t="s">
        <v>99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56"/>
      <c r="P2" s="56"/>
      <c r="Q2" s="56"/>
      <c r="R2" s="56"/>
    </row>
    <row r="3" spans="2:18">
      <c r="B3" s="241" t="s">
        <v>60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56"/>
      <c r="P3" s="56"/>
      <c r="Q3" s="56"/>
      <c r="R3" s="56"/>
    </row>
    <row r="4" spans="2:18">
      <c r="B4" s="243" t="s">
        <v>86</v>
      </c>
      <c r="C4" s="232" t="s">
        <v>7</v>
      </c>
      <c r="D4" s="232"/>
      <c r="E4" s="232"/>
      <c r="F4" s="232"/>
      <c r="G4" s="232" t="s">
        <v>8</v>
      </c>
      <c r="H4" s="232"/>
      <c r="I4" s="232"/>
      <c r="J4" s="232"/>
      <c r="K4" s="232" t="s">
        <v>9</v>
      </c>
      <c r="L4" s="232"/>
      <c r="M4" s="232"/>
      <c r="N4" s="232"/>
      <c r="O4" s="223" t="s">
        <v>10</v>
      </c>
      <c r="P4" s="223"/>
      <c r="Q4" s="223"/>
      <c r="R4" s="223"/>
    </row>
    <row r="5" spans="2:18">
      <c r="B5" s="243"/>
      <c r="C5" s="2" t="s">
        <v>100</v>
      </c>
      <c r="D5" s="2" t="s">
        <v>101</v>
      </c>
      <c r="E5" s="2" t="s">
        <v>102</v>
      </c>
      <c r="F5" s="2" t="s">
        <v>90</v>
      </c>
      <c r="G5" s="2" t="s">
        <v>100</v>
      </c>
      <c r="H5" s="2" t="s">
        <v>101</v>
      </c>
      <c r="I5" s="2" t="s">
        <v>102</v>
      </c>
      <c r="J5" s="2" t="s">
        <v>90</v>
      </c>
      <c r="K5" s="2" t="s">
        <v>100</v>
      </c>
      <c r="L5" s="2" t="s">
        <v>101</v>
      </c>
      <c r="M5" s="2" t="s">
        <v>102</v>
      </c>
      <c r="N5" s="2" t="s">
        <v>90</v>
      </c>
      <c r="O5" s="2" t="s">
        <v>100</v>
      </c>
      <c r="P5" s="2" t="s">
        <v>101</v>
      </c>
      <c r="Q5" s="2" t="s">
        <v>102</v>
      </c>
      <c r="R5" s="2" t="s">
        <v>90</v>
      </c>
    </row>
    <row r="6" spans="2:18">
      <c r="B6" s="46" t="s">
        <v>91</v>
      </c>
      <c r="C6" s="52">
        <v>24.817233901650411</v>
      </c>
      <c r="D6" s="52">
        <v>3.6704284387085626</v>
      </c>
      <c r="E6" s="52">
        <v>12.623144353678725</v>
      </c>
      <c r="F6" s="52">
        <v>2.1722515806553129</v>
      </c>
      <c r="G6" s="52">
        <v>26.255077057055772</v>
      </c>
      <c r="H6" s="52">
        <v>4.3338769143505385</v>
      </c>
      <c r="I6" s="52">
        <v>13.288239440438106</v>
      </c>
      <c r="J6" s="52">
        <v>2.2579468307848489</v>
      </c>
      <c r="K6" s="52">
        <v>28.012915342145885</v>
      </c>
      <c r="L6" s="52">
        <v>5.7490470471515849</v>
      </c>
      <c r="M6" s="52">
        <v>14.811727955874481</v>
      </c>
      <c r="N6" s="52">
        <v>3.8195950484598411</v>
      </c>
      <c r="O6" s="52">
        <v>29.606373064069004</v>
      </c>
      <c r="P6" s="52">
        <v>5.7487064481701138</v>
      </c>
      <c r="Q6" s="52">
        <v>14.844889458724248</v>
      </c>
      <c r="R6" s="52">
        <v>3.0459919520491519</v>
      </c>
    </row>
    <row r="7" spans="2:18">
      <c r="B7" s="46" t="s">
        <v>92</v>
      </c>
      <c r="C7" s="52">
        <v>26.844217059900533</v>
      </c>
      <c r="D7" s="52">
        <v>10.190273166586246</v>
      </c>
      <c r="E7" s="52">
        <v>25.197438054658448</v>
      </c>
      <c r="F7" s="52">
        <v>3.6255961941661869</v>
      </c>
      <c r="G7" s="52">
        <v>27.133434696019016</v>
      </c>
      <c r="H7" s="52">
        <v>10.620745887691434</v>
      </c>
      <c r="I7" s="52">
        <v>26.5161578918831</v>
      </c>
      <c r="J7" s="52">
        <v>3.6109701161093839</v>
      </c>
      <c r="K7" s="52">
        <v>27.456408339988169</v>
      </c>
      <c r="L7" s="52">
        <v>11.638730788644631</v>
      </c>
      <c r="M7" s="52">
        <v>27.937579194871898</v>
      </c>
      <c r="N7" s="52">
        <v>4.1612129354188658</v>
      </c>
      <c r="O7" s="52">
        <v>26.732439347259568</v>
      </c>
      <c r="P7" s="52">
        <v>12.229975277286176</v>
      </c>
      <c r="Q7" s="52">
        <v>28.249587886928385</v>
      </c>
      <c r="R7" s="52">
        <v>4.5336545678894815</v>
      </c>
    </row>
    <row r="8" spans="2:18">
      <c r="B8" s="46" t="s">
        <v>93</v>
      </c>
      <c r="C8" s="52">
        <v>16.244432613522743</v>
      </c>
      <c r="D8" s="52">
        <v>12.484425975672114</v>
      </c>
      <c r="E8" s="52">
        <v>19.528726897712161</v>
      </c>
      <c r="F8" s="52">
        <v>5.5027648696035989</v>
      </c>
      <c r="G8" s="52">
        <v>15.960102124095529</v>
      </c>
      <c r="H8" s="52">
        <v>12.61876063528077</v>
      </c>
      <c r="I8" s="52">
        <v>18.830992788591878</v>
      </c>
      <c r="J8" s="52">
        <v>5.4196275617029377</v>
      </c>
      <c r="K8" s="52">
        <v>16.032066990303974</v>
      </c>
      <c r="L8" s="52">
        <v>13.004716899030511</v>
      </c>
      <c r="M8" s="52">
        <v>18.741826411616831</v>
      </c>
      <c r="N8" s="52">
        <v>5.7238268880145862</v>
      </c>
      <c r="O8" s="52">
        <v>16.084863379219868</v>
      </c>
      <c r="P8" s="52">
        <v>13.442806771051458</v>
      </c>
      <c r="Q8" s="52">
        <v>19.020968584433998</v>
      </c>
      <c r="R8" s="52">
        <v>6.3515834105297069</v>
      </c>
    </row>
    <row r="9" spans="2:18">
      <c r="B9" s="46" t="s">
        <v>94</v>
      </c>
      <c r="C9" s="52">
        <v>10.706734929248595</v>
      </c>
      <c r="D9" s="52">
        <v>12.249645308347677</v>
      </c>
      <c r="E9" s="52">
        <v>14.884522484869866</v>
      </c>
      <c r="F9" s="52">
        <v>6.7174274655974999</v>
      </c>
      <c r="G9" s="52">
        <v>10.399668786717205</v>
      </c>
      <c r="H9" s="52">
        <v>12.302183777651731</v>
      </c>
      <c r="I9" s="52">
        <v>15.344575177574146</v>
      </c>
      <c r="J9" s="52">
        <v>6.5759628196180433</v>
      </c>
      <c r="K9" s="52">
        <v>10.290619000977101</v>
      </c>
      <c r="L9" s="52">
        <v>12.132699771987538</v>
      </c>
      <c r="M9" s="52">
        <v>14.980451148198593</v>
      </c>
      <c r="N9" s="52">
        <v>6.673831686018616</v>
      </c>
      <c r="O9" s="52">
        <v>10.231925869202595</v>
      </c>
      <c r="P9" s="52">
        <v>12.402223693276232</v>
      </c>
      <c r="Q9" s="52">
        <v>14.878129854624145</v>
      </c>
      <c r="R9" s="52">
        <v>7.1109760428833493</v>
      </c>
    </row>
    <row r="10" spans="2:18">
      <c r="B10" s="46" t="s">
        <v>95</v>
      </c>
      <c r="C10" s="52">
        <v>6.8630101248818063</v>
      </c>
      <c r="D10" s="52">
        <v>10.311984616824986</v>
      </c>
      <c r="E10" s="52">
        <v>9.2951936385594482</v>
      </c>
      <c r="F10" s="52">
        <v>6.7681065241113796</v>
      </c>
      <c r="G10" s="52">
        <v>6.5712049072864538</v>
      </c>
      <c r="H10" s="52">
        <v>10.271199659671016</v>
      </c>
      <c r="I10" s="52">
        <v>8.9153066203979829</v>
      </c>
      <c r="J10" s="52">
        <v>6.4569982869107285</v>
      </c>
      <c r="K10" s="52">
        <v>6.2686776769998138</v>
      </c>
      <c r="L10" s="52">
        <v>10.356987450611804</v>
      </c>
      <c r="M10" s="52">
        <v>8.369076901185128</v>
      </c>
      <c r="N10" s="52">
        <v>6.3448805296996449</v>
      </c>
      <c r="O10" s="52">
        <v>6.2577837930891196</v>
      </c>
      <c r="P10" s="52">
        <v>10.443320138879507</v>
      </c>
      <c r="Q10" s="52">
        <v>8.7164458554653308</v>
      </c>
      <c r="R10" s="52">
        <v>6.5474730239864085</v>
      </c>
    </row>
    <row r="11" spans="2:18">
      <c r="B11" s="46" t="s">
        <v>96</v>
      </c>
      <c r="C11" s="52">
        <v>6.4078213147826579</v>
      </c>
      <c r="D11" s="52">
        <v>14.001137894031817</v>
      </c>
      <c r="E11" s="52">
        <v>8.478302168426195</v>
      </c>
      <c r="F11" s="52">
        <v>10.466860391454855</v>
      </c>
      <c r="G11" s="52">
        <v>6.1338701272744141</v>
      </c>
      <c r="H11" s="52">
        <v>13.644001701644923</v>
      </c>
      <c r="I11" s="52">
        <v>7.9488152686656184</v>
      </c>
      <c r="J11" s="52">
        <v>10.097709536196941</v>
      </c>
      <c r="K11" s="52">
        <v>5.5717347760940017</v>
      </c>
      <c r="L11" s="52">
        <v>13.353871860477259</v>
      </c>
      <c r="M11" s="52">
        <v>7.1548119989971477</v>
      </c>
      <c r="N11" s="52">
        <v>9.9026964782650406</v>
      </c>
      <c r="O11" s="52">
        <v>5.3716334538374326</v>
      </c>
      <c r="P11" s="52">
        <v>13.307709974196511</v>
      </c>
      <c r="Q11" s="52">
        <v>7.2199496645433516</v>
      </c>
      <c r="R11" s="52">
        <v>9.8545290777077614</v>
      </c>
    </row>
    <row r="12" spans="2:18">
      <c r="B12" s="46" t="s">
        <v>97</v>
      </c>
      <c r="C12" s="52">
        <v>8.1165500560132493</v>
      </c>
      <c r="D12" s="52">
        <v>37.092104599828595</v>
      </c>
      <c r="E12" s="52">
        <v>9.9926724020951507</v>
      </c>
      <c r="F12" s="52">
        <v>64.746992974411171</v>
      </c>
      <c r="G12" s="52">
        <v>7.5466423015516106</v>
      </c>
      <c r="H12" s="52">
        <v>36.209231423709589</v>
      </c>
      <c r="I12" s="52">
        <v>9.1559128124491664</v>
      </c>
      <c r="J12" s="52">
        <v>65.580784848677112</v>
      </c>
      <c r="K12" s="52">
        <v>6.367577873491058</v>
      </c>
      <c r="L12" s="52">
        <v>33.763946182096674</v>
      </c>
      <c r="M12" s="52">
        <v>8.0045263892559237</v>
      </c>
      <c r="N12" s="52">
        <v>63.3739564341234</v>
      </c>
      <c r="O12" s="52">
        <v>5.714981093322411</v>
      </c>
      <c r="P12" s="52">
        <v>32.425257697140005</v>
      </c>
      <c r="Q12" s="52">
        <v>7.0700286952805422</v>
      </c>
      <c r="R12" s="52">
        <v>62.555791924954143</v>
      </c>
    </row>
    <row r="13" spans="2:18">
      <c r="B13" s="46" t="s">
        <v>39</v>
      </c>
      <c r="C13" s="52">
        <v>100</v>
      </c>
      <c r="D13" s="52">
        <v>100</v>
      </c>
      <c r="E13" s="52">
        <v>100</v>
      </c>
      <c r="F13" s="52">
        <v>100</v>
      </c>
      <c r="G13" s="52">
        <v>100</v>
      </c>
      <c r="H13" s="52">
        <v>100</v>
      </c>
      <c r="I13" s="52">
        <v>100</v>
      </c>
      <c r="J13" s="52">
        <v>100</v>
      </c>
      <c r="K13" s="52">
        <v>100</v>
      </c>
      <c r="L13" s="52">
        <v>100</v>
      </c>
      <c r="M13" s="52">
        <v>100</v>
      </c>
      <c r="N13" s="52">
        <v>100</v>
      </c>
      <c r="O13" s="52">
        <v>100</v>
      </c>
      <c r="P13" s="52">
        <v>100</v>
      </c>
      <c r="Q13" s="52">
        <v>100</v>
      </c>
      <c r="R13" s="52">
        <v>100</v>
      </c>
    </row>
    <row r="14" spans="2:18">
      <c r="B14" s="241" t="s">
        <v>64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56"/>
      <c r="P14" s="56"/>
      <c r="Q14" s="56"/>
      <c r="R14" s="56"/>
    </row>
    <row r="15" spans="2:18">
      <c r="B15" s="243" t="s">
        <v>86</v>
      </c>
      <c r="C15" s="232" t="s">
        <v>7</v>
      </c>
      <c r="D15" s="232"/>
      <c r="E15" s="232"/>
      <c r="F15" s="232"/>
      <c r="G15" s="232" t="s">
        <v>8</v>
      </c>
      <c r="H15" s="232"/>
      <c r="I15" s="232"/>
      <c r="J15" s="232"/>
      <c r="K15" s="232" t="s">
        <v>9</v>
      </c>
      <c r="L15" s="232"/>
      <c r="M15" s="232"/>
      <c r="N15" s="232"/>
      <c r="O15" s="223" t="s">
        <v>10</v>
      </c>
      <c r="P15" s="223"/>
      <c r="Q15" s="223"/>
      <c r="R15" s="223"/>
    </row>
    <row r="16" spans="2:18">
      <c r="B16" s="243"/>
      <c r="C16" s="2" t="s">
        <v>100</v>
      </c>
      <c r="D16" s="2" t="s">
        <v>101</v>
      </c>
      <c r="E16" s="2" t="s">
        <v>102</v>
      </c>
      <c r="F16" s="2" t="s">
        <v>90</v>
      </c>
      <c r="G16" s="2" t="s">
        <v>100</v>
      </c>
      <c r="H16" s="2" t="s">
        <v>101</v>
      </c>
      <c r="I16" s="2" t="s">
        <v>102</v>
      </c>
      <c r="J16" s="2" t="s">
        <v>90</v>
      </c>
      <c r="K16" s="2" t="s">
        <v>100</v>
      </c>
      <c r="L16" s="2" t="s">
        <v>101</v>
      </c>
      <c r="M16" s="2" t="s">
        <v>102</v>
      </c>
      <c r="N16" s="2" t="s">
        <v>90</v>
      </c>
      <c r="O16" s="2" t="s">
        <v>100</v>
      </c>
      <c r="P16" s="2" t="s">
        <v>101</v>
      </c>
      <c r="Q16" s="2" t="s">
        <v>102</v>
      </c>
      <c r="R16" s="2" t="s">
        <v>90</v>
      </c>
    </row>
    <row r="17" spans="2:18">
      <c r="B17" s="46" t="s">
        <v>91</v>
      </c>
      <c r="C17" s="52">
        <v>25.847355359325892</v>
      </c>
      <c r="D17" s="52">
        <v>3.4836056167345273</v>
      </c>
      <c r="E17" s="52">
        <v>12.88890193689495</v>
      </c>
      <c r="F17" s="52">
        <v>1.9451678029083888</v>
      </c>
      <c r="G17" s="52">
        <v>27.329116312953417</v>
      </c>
      <c r="H17" s="52">
        <v>4.0978324014232808</v>
      </c>
      <c r="I17" s="52">
        <v>13.535913628328968</v>
      </c>
      <c r="J17" s="52">
        <v>1.958388526012881</v>
      </c>
      <c r="K17" s="52">
        <v>29.020170929322418</v>
      </c>
      <c r="L17" s="52">
        <v>5.4164837429331714</v>
      </c>
      <c r="M17" s="52">
        <v>14.982322824827262</v>
      </c>
      <c r="N17" s="52">
        <v>3.1536478886454327</v>
      </c>
      <c r="O17" s="52">
        <v>30.598086629638232</v>
      </c>
      <c r="P17" s="52">
        <v>5.4298227210741636</v>
      </c>
      <c r="Q17" s="52">
        <v>14.977065061832592</v>
      </c>
      <c r="R17" s="52">
        <v>2.6971206414773419</v>
      </c>
    </row>
    <row r="18" spans="2:18">
      <c r="B18" s="46" t="s">
        <v>92</v>
      </c>
      <c r="C18" s="52">
        <v>27.663135582104275</v>
      </c>
      <c r="D18" s="52">
        <v>10.633971236957709</v>
      </c>
      <c r="E18" s="52">
        <v>25.703674889356986</v>
      </c>
      <c r="F18" s="52">
        <v>3.7534014103051758</v>
      </c>
      <c r="G18" s="52">
        <v>27.864536248734694</v>
      </c>
      <c r="H18" s="52">
        <v>11.068549851136446</v>
      </c>
      <c r="I18" s="52">
        <v>27.162775687430781</v>
      </c>
      <c r="J18" s="52">
        <v>3.7414927145663004</v>
      </c>
      <c r="K18" s="52">
        <v>28.119116371559734</v>
      </c>
      <c r="L18" s="52">
        <v>12.068486645820828</v>
      </c>
      <c r="M18" s="52">
        <v>28.570275939970951</v>
      </c>
      <c r="N18" s="52">
        <v>4.4412678613807843</v>
      </c>
      <c r="O18" s="52">
        <v>27.297997930349936</v>
      </c>
      <c r="P18" s="52">
        <v>12.642487499562922</v>
      </c>
      <c r="Q18" s="52">
        <v>28.785732633664818</v>
      </c>
      <c r="R18" s="52">
        <v>4.8168905463438856</v>
      </c>
    </row>
    <row r="19" spans="2:18">
      <c r="B19" s="46" t="s">
        <v>93</v>
      </c>
      <c r="C19" s="52">
        <v>16.365501356293251</v>
      </c>
      <c r="D19" s="52">
        <v>13.075111659911224</v>
      </c>
      <c r="E19" s="52">
        <v>19.688217895177214</v>
      </c>
      <c r="F19" s="52">
        <v>5.8589109635134751</v>
      </c>
      <c r="G19" s="52">
        <v>16.037522947040014</v>
      </c>
      <c r="H19" s="52">
        <v>13.162624355529736</v>
      </c>
      <c r="I19" s="52">
        <v>19.052229336736566</v>
      </c>
      <c r="J19" s="52">
        <v>5.8511853103731788</v>
      </c>
      <c r="K19" s="52">
        <v>16.084253559264667</v>
      </c>
      <c r="L19" s="52">
        <v>13.489916049205739</v>
      </c>
      <c r="M19" s="52">
        <v>18.956386521337304</v>
      </c>
      <c r="N19" s="52">
        <v>6.2013279098390068</v>
      </c>
      <c r="O19" s="52">
        <v>16.138518721885493</v>
      </c>
      <c r="P19" s="52">
        <v>13.928371621385363</v>
      </c>
      <c r="Q19" s="52">
        <v>19.205900700891711</v>
      </c>
      <c r="R19" s="52">
        <v>6.9572612551700095</v>
      </c>
    </row>
    <row r="20" spans="2:18">
      <c r="B20" s="46" t="s">
        <v>94</v>
      </c>
      <c r="C20" s="52">
        <v>10.570430183689853</v>
      </c>
      <c r="D20" s="52">
        <v>12.769854348654345</v>
      </c>
      <c r="E20" s="52">
        <v>14.897724019992808</v>
      </c>
      <c r="F20" s="52">
        <v>7.3095941715188575</v>
      </c>
      <c r="G20" s="52">
        <v>10.307196693250701</v>
      </c>
      <c r="H20" s="52">
        <v>12.866258804734587</v>
      </c>
      <c r="I20" s="52">
        <v>15.292538561401193</v>
      </c>
      <c r="J20" s="52">
        <v>7.1603937331567167</v>
      </c>
      <c r="K20" s="52">
        <v>10.192163271350299</v>
      </c>
      <c r="L20" s="52">
        <v>12.633832976445397</v>
      </c>
      <c r="M20" s="52">
        <v>15.036601288013262</v>
      </c>
      <c r="N20" s="52">
        <v>7.277564063646949</v>
      </c>
      <c r="O20" s="52">
        <v>10.167419906654558</v>
      </c>
      <c r="P20" s="52">
        <v>12.899489492639601</v>
      </c>
      <c r="Q20" s="52">
        <v>14.916149866059961</v>
      </c>
      <c r="R20" s="52">
        <v>7.7490716432574631</v>
      </c>
    </row>
    <row r="21" spans="2:18">
      <c r="B21" s="46" t="s">
        <v>95</v>
      </c>
      <c r="C21" s="52">
        <v>6.6723331916702087</v>
      </c>
      <c r="D21" s="52">
        <v>10.633512203406948</v>
      </c>
      <c r="E21" s="52">
        <v>9.2228199839998837</v>
      </c>
      <c r="F21" s="52">
        <v>7.4184393012844891</v>
      </c>
      <c r="G21" s="52">
        <v>6.3916497189606218</v>
      </c>
      <c r="H21" s="52">
        <v>10.611520586740252</v>
      </c>
      <c r="I21" s="52">
        <v>8.8249316053131484</v>
      </c>
      <c r="J21" s="52">
        <v>7.0793175900972924</v>
      </c>
      <c r="K21" s="52">
        <v>6.1173869814473987</v>
      </c>
      <c r="L21" s="52">
        <v>10.692302867945489</v>
      </c>
      <c r="M21" s="52">
        <v>8.2848005633224275</v>
      </c>
      <c r="N21" s="52">
        <v>6.9204744269732386</v>
      </c>
      <c r="O21" s="52">
        <v>6.1019038668665919</v>
      </c>
      <c r="P21" s="52">
        <v>10.788401692366865</v>
      </c>
      <c r="Q21" s="52">
        <v>8.693992880995193</v>
      </c>
      <c r="R21" s="52">
        <v>7.106749140312604</v>
      </c>
    </row>
    <row r="22" spans="2:18">
      <c r="B22" s="46" t="s">
        <v>96</v>
      </c>
      <c r="C22" s="52">
        <v>6.0679038579591067</v>
      </c>
      <c r="D22" s="52">
        <v>14.219941335512212</v>
      </c>
      <c r="E22" s="52">
        <v>8.2980425544407677</v>
      </c>
      <c r="F22" s="52">
        <v>11.303508207273895</v>
      </c>
      <c r="G22" s="52">
        <v>5.8018563511995813</v>
      </c>
      <c r="H22" s="52">
        <v>13.848849030571492</v>
      </c>
      <c r="I22" s="52">
        <v>7.7210816995621272</v>
      </c>
      <c r="J22" s="52">
        <v>10.975540126981228</v>
      </c>
      <c r="K22" s="52">
        <v>5.2793996319096275</v>
      </c>
      <c r="L22" s="52">
        <v>13.698225117145851</v>
      </c>
      <c r="M22" s="52">
        <v>6.9608461572315052</v>
      </c>
      <c r="N22" s="52">
        <v>10.733661907311234</v>
      </c>
      <c r="O22" s="52">
        <v>5.1126164178158859</v>
      </c>
      <c r="P22" s="52">
        <v>13.572152872478057</v>
      </c>
      <c r="Q22" s="52">
        <v>7.0573556933690513</v>
      </c>
      <c r="R22" s="52">
        <v>10.67015999957742</v>
      </c>
    </row>
    <row r="23" spans="2:18">
      <c r="B23" s="46" t="s">
        <v>97</v>
      </c>
      <c r="C23" s="52">
        <v>6.8133404689574117</v>
      </c>
      <c r="D23" s="52">
        <v>35.18400359882304</v>
      </c>
      <c r="E23" s="52">
        <v>9.3006187201373951</v>
      </c>
      <c r="F23" s="52">
        <v>62.410978143195706</v>
      </c>
      <c r="G23" s="52">
        <v>6.2681217278609731</v>
      </c>
      <c r="H23" s="52">
        <v>34.344364969864202</v>
      </c>
      <c r="I23" s="52">
        <v>8.4105294812272184</v>
      </c>
      <c r="J23" s="52">
        <v>63.233681998812408</v>
      </c>
      <c r="K23" s="52">
        <v>5.1875092551458613</v>
      </c>
      <c r="L23" s="52">
        <v>32.000752600503525</v>
      </c>
      <c r="M23" s="52">
        <v>7.2087667052972844</v>
      </c>
      <c r="N23" s="52">
        <v>61.272055942203366</v>
      </c>
      <c r="O23" s="52">
        <v>4.5834565267892975</v>
      </c>
      <c r="P23" s="52">
        <v>30.739274100493024</v>
      </c>
      <c r="Q23" s="52">
        <v>6.3638031631866721</v>
      </c>
      <c r="R23" s="52">
        <v>60.002746773861283</v>
      </c>
    </row>
    <row r="24" spans="2:18">
      <c r="B24" s="46" t="s">
        <v>39</v>
      </c>
      <c r="C24" s="52">
        <v>100</v>
      </c>
      <c r="D24" s="52">
        <v>100</v>
      </c>
      <c r="E24" s="52">
        <v>100</v>
      </c>
      <c r="F24" s="52">
        <v>100</v>
      </c>
      <c r="G24" s="52">
        <v>100</v>
      </c>
      <c r="H24" s="52">
        <v>100</v>
      </c>
      <c r="I24" s="52">
        <v>100</v>
      </c>
      <c r="J24" s="52">
        <v>100</v>
      </c>
      <c r="K24" s="52">
        <v>100</v>
      </c>
      <c r="L24" s="52">
        <v>100</v>
      </c>
      <c r="M24" s="52">
        <v>100</v>
      </c>
      <c r="N24" s="52">
        <v>100</v>
      </c>
      <c r="O24" s="52">
        <v>100</v>
      </c>
      <c r="P24" s="52">
        <v>100</v>
      </c>
      <c r="Q24" s="52">
        <v>100</v>
      </c>
      <c r="R24" s="52">
        <v>100</v>
      </c>
    </row>
    <row r="25" spans="2:18">
      <c r="B25" s="241" t="s">
        <v>65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6"/>
      <c r="P25" s="56"/>
      <c r="Q25" s="56"/>
      <c r="R25" s="56"/>
    </row>
    <row r="26" spans="2:18">
      <c r="B26" s="243" t="s">
        <v>86</v>
      </c>
      <c r="C26" s="232" t="s">
        <v>7</v>
      </c>
      <c r="D26" s="232"/>
      <c r="E26" s="232"/>
      <c r="F26" s="232"/>
      <c r="G26" s="232" t="s">
        <v>8</v>
      </c>
      <c r="H26" s="232"/>
      <c r="I26" s="232"/>
      <c r="J26" s="232"/>
      <c r="K26" s="232" t="s">
        <v>9</v>
      </c>
      <c r="L26" s="232"/>
      <c r="M26" s="232"/>
      <c r="N26" s="232"/>
      <c r="O26" s="223" t="s">
        <v>10</v>
      </c>
      <c r="P26" s="223"/>
      <c r="Q26" s="223"/>
      <c r="R26" s="223"/>
    </row>
    <row r="27" spans="2:18">
      <c r="B27" s="243"/>
      <c r="C27" s="2" t="s">
        <v>100</v>
      </c>
      <c r="D27" s="2" t="s">
        <v>101</v>
      </c>
      <c r="E27" s="2" t="s">
        <v>102</v>
      </c>
      <c r="F27" s="2" t="s">
        <v>90</v>
      </c>
      <c r="G27" s="2" t="s">
        <v>100</v>
      </c>
      <c r="H27" s="2" t="s">
        <v>101</v>
      </c>
      <c r="I27" s="2" t="s">
        <v>102</v>
      </c>
      <c r="J27" s="2" t="s">
        <v>90</v>
      </c>
      <c r="K27" s="2" t="s">
        <v>100</v>
      </c>
      <c r="L27" s="2" t="s">
        <v>101</v>
      </c>
      <c r="M27" s="2" t="s">
        <v>102</v>
      </c>
      <c r="N27" s="2" t="s">
        <v>90</v>
      </c>
      <c r="O27" s="2" t="s">
        <v>100</v>
      </c>
      <c r="P27" s="2" t="s">
        <v>101</v>
      </c>
      <c r="Q27" s="2" t="s">
        <v>102</v>
      </c>
      <c r="R27" s="2" t="s">
        <v>90</v>
      </c>
    </row>
    <row r="28" spans="2:18">
      <c r="B28" s="46" t="s">
        <v>91</v>
      </c>
      <c r="C28" s="52">
        <v>15.544383865562086</v>
      </c>
      <c r="D28" s="52">
        <v>4.3504410585404978</v>
      </c>
      <c r="E28" s="52">
        <v>9.3724750875302991</v>
      </c>
      <c r="F28" s="52">
        <v>2.6653651658735642</v>
      </c>
      <c r="G28" s="52">
        <v>16.420938235826842</v>
      </c>
      <c r="H28" s="52">
        <v>5.176211453744493</v>
      </c>
      <c r="I28" s="52">
        <v>10.25</v>
      </c>
      <c r="J28" s="52">
        <v>2.9354486913169922</v>
      </c>
      <c r="K28" s="52">
        <v>18.931385051785991</v>
      </c>
      <c r="L28" s="52">
        <v>6.906836565789062</v>
      </c>
      <c r="M28" s="52">
        <v>12.743441529568697</v>
      </c>
      <c r="N28" s="52">
        <v>5.3394509289837906</v>
      </c>
      <c r="O28" s="52">
        <v>20.733593925294347</v>
      </c>
      <c r="P28" s="52">
        <v>6.8329073292516194</v>
      </c>
      <c r="Q28" s="52">
        <v>13.230548583721763</v>
      </c>
      <c r="R28" s="52">
        <v>3.8341288782816232</v>
      </c>
    </row>
    <row r="29" spans="2:18">
      <c r="B29" s="46" t="s">
        <v>92</v>
      </c>
      <c r="C29" s="52">
        <v>19.478864263966582</v>
      </c>
      <c r="D29" s="52">
        <v>8.5755813953488378</v>
      </c>
      <c r="E29" s="52">
        <v>19.005296705269771</v>
      </c>
      <c r="F29" s="52">
        <v>3.3296728623527336</v>
      </c>
      <c r="G29" s="52">
        <v>20.446778965163315</v>
      </c>
      <c r="H29" s="52">
        <v>9.022739051567763</v>
      </c>
      <c r="I29" s="52">
        <v>18.651785714285715</v>
      </c>
      <c r="J29" s="52">
        <v>3.3132530120481931</v>
      </c>
      <c r="K29" s="52">
        <v>21.483141246439342</v>
      </c>
      <c r="L29" s="52">
        <v>10.140853868015865</v>
      </c>
      <c r="M29" s="52">
        <v>20.266785237883504</v>
      </c>
      <c r="N29" s="52">
        <v>3.5205586507676405</v>
      </c>
      <c r="O29" s="52">
        <v>21.672433543145289</v>
      </c>
      <c r="P29" s="52">
        <v>10.827438625691018</v>
      </c>
      <c r="Q29" s="52">
        <v>21.701326640372891</v>
      </c>
      <c r="R29" s="52">
        <v>3.8937947494033414</v>
      </c>
    </row>
    <row r="30" spans="2:18">
      <c r="B30" s="46" t="s">
        <v>93</v>
      </c>
      <c r="C30" s="52">
        <v>15.156128301352403</v>
      </c>
      <c r="D30" s="52">
        <v>10.333132852178561</v>
      </c>
      <c r="E30" s="52">
        <v>17.577879522398778</v>
      </c>
      <c r="F30" s="52">
        <v>4.6799799351961067</v>
      </c>
      <c r="G30" s="52">
        <v>15.253275372818933</v>
      </c>
      <c r="H30" s="52">
        <v>10.677960611557397</v>
      </c>
      <c r="I30" s="52">
        <v>16.142857142857142</v>
      </c>
      <c r="J30" s="52">
        <v>4.438876194432904</v>
      </c>
      <c r="K30" s="52">
        <v>15.562018044646795</v>
      </c>
      <c r="L30" s="52">
        <v>11.313595052937318</v>
      </c>
      <c r="M30" s="52">
        <v>16.140506891951979</v>
      </c>
      <c r="N30" s="52">
        <v>4.6335745077772463</v>
      </c>
      <c r="O30" s="52">
        <v>15.604813472053284</v>
      </c>
      <c r="P30" s="52">
        <v>11.791892052547109</v>
      </c>
      <c r="Q30" s="52">
        <v>16.762280387235567</v>
      </c>
      <c r="R30" s="52">
        <v>4.9832935560859184</v>
      </c>
    </row>
    <row r="31" spans="2:18">
      <c r="B31" s="46" t="s">
        <v>94</v>
      </c>
      <c r="C31" s="52">
        <v>11.933253085982676</v>
      </c>
      <c r="D31" s="52">
        <v>10.356522320235232</v>
      </c>
      <c r="E31" s="52">
        <v>14.723045156656791</v>
      </c>
      <c r="F31" s="52">
        <v>5.3483548216537198</v>
      </c>
      <c r="G31" s="52">
        <v>11.246754814948982</v>
      </c>
      <c r="H31" s="52">
        <v>10.289258875356309</v>
      </c>
      <c r="I31" s="52">
        <v>15.982142857142856</v>
      </c>
      <c r="J31" s="52">
        <v>5.247714997922726</v>
      </c>
      <c r="K31" s="52">
        <v>11.178384563126468</v>
      </c>
      <c r="L31" s="52">
        <v>10.386020800149911</v>
      </c>
      <c r="M31" s="52">
        <v>14.299688750555802</v>
      </c>
      <c r="N31" s="52">
        <v>5.295333652658381</v>
      </c>
      <c r="O31" s="52">
        <v>10.809055373823497</v>
      </c>
      <c r="P31" s="52">
        <v>10.711525887178269</v>
      </c>
      <c r="Q31" s="52">
        <v>14.41376837576192</v>
      </c>
      <c r="R31" s="52">
        <v>5.6694510739856803</v>
      </c>
    </row>
    <row r="32" spans="2:18">
      <c r="B32" s="46" t="s">
        <v>95</v>
      </c>
      <c r="C32" s="52">
        <v>8.5793858717458527</v>
      </c>
      <c r="D32" s="52">
        <v>9.1419406575781874</v>
      </c>
      <c r="E32" s="52">
        <v>10.180447077834636</v>
      </c>
      <c r="F32" s="52">
        <v>5.2629438321063988</v>
      </c>
      <c r="G32" s="52">
        <v>8.2146954054217236</v>
      </c>
      <c r="H32" s="52">
        <v>9.0567504534853587</v>
      </c>
      <c r="I32" s="52">
        <v>10.017857142857142</v>
      </c>
      <c r="J32" s="52">
        <v>5.042584129621936</v>
      </c>
      <c r="K32" s="52">
        <v>7.6326233865296826</v>
      </c>
      <c r="L32" s="52">
        <v>9.1882944501702113</v>
      </c>
      <c r="M32" s="52">
        <v>9.3908403734993335</v>
      </c>
      <c r="N32" s="52">
        <v>5.0306299947059276</v>
      </c>
      <c r="O32" s="52">
        <v>7.6524285832378744</v>
      </c>
      <c r="P32" s="52">
        <v>9.2700469595197053</v>
      </c>
      <c r="Q32" s="52">
        <v>8.9906776622445328</v>
      </c>
      <c r="R32" s="52">
        <v>5.2840095465393793</v>
      </c>
    </row>
    <row r="33" spans="2:18">
      <c r="B33" s="46" t="s">
        <v>96</v>
      </c>
      <c r="C33" s="52">
        <v>9.4656470532700787</v>
      </c>
      <c r="D33" s="52">
        <v>13.205025394279604</v>
      </c>
      <c r="E33" s="52">
        <v>10.683185205135111</v>
      </c>
      <c r="F33" s="52">
        <v>8.5316088447824736</v>
      </c>
      <c r="G33" s="52">
        <v>9.1722514037312077</v>
      </c>
      <c r="H33" s="52">
        <v>12.912995594713655</v>
      </c>
      <c r="I33" s="52">
        <v>10.723214285714286</v>
      </c>
      <c r="J33" s="52">
        <v>8.1026692978811798</v>
      </c>
      <c r="K33" s="52">
        <v>8.2070962897631787</v>
      </c>
      <c r="L33" s="52">
        <v>12.153721228020862</v>
      </c>
      <c r="M33" s="52">
        <v>9.5064473099155187</v>
      </c>
      <c r="N33" s="52">
        <v>8.0041344190384951</v>
      </c>
      <c r="O33" s="52">
        <v>7.6890374236823771</v>
      </c>
      <c r="P33" s="52">
        <v>12.408607263864948</v>
      </c>
      <c r="Q33" s="52">
        <v>9.2058085335245607</v>
      </c>
      <c r="R33" s="52">
        <v>8.0119331742243443</v>
      </c>
    </row>
    <row r="34" spans="2:18">
      <c r="B34" s="46" t="s">
        <v>97</v>
      </c>
      <c r="C34" s="52">
        <v>19.842337558120324</v>
      </c>
      <c r="D34" s="52">
        <v>44.037356321839084</v>
      </c>
      <c r="E34" s="52">
        <v>18.457671245174613</v>
      </c>
      <c r="F34" s="52">
        <v>70.182074538034996</v>
      </c>
      <c r="G34" s="52">
        <v>19.245305802088993</v>
      </c>
      <c r="H34" s="52">
        <v>42.864083959575019</v>
      </c>
      <c r="I34" s="52">
        <v>18.232142857142858</v>
      </c>
      <c r="J34" s="52">
        <v>70.919453676776058</v>
      </c>
      <c r="K34" s="52">
        <v>17.005351417708546</v>
      </c>
      <c r="L34" s="52">
        <v>39.910678034916771</v>
      </c>
      <c r="M34" s="52">
        <v>17.652289906625164</v>
      </c>
      <c r="N34" s="52">
        <v>68.176317846068528</v>
      </c>
      <c r="O34" s="52">
        <v>15.838637678763329</v>
      </c>
      <c r="P34" s="52">
        <v>38.157581881947337</v>
      </c>
      <c r="Q34" s="52">
        <v>15.695589817138758</v>
      </c>
      <c r="R34" s="52">
        <v>68.323389021479713</v>
      </c>
    </row>
    <row r="35" spans="2:18">
      <c r="B35" s="46" t="s">
        <v>39</v>
      </c>
      <c r="C35" s="52">
        <v>100</v>
      </c>
      <c r="D35" s="52">
        <v>100</v>
      </c>
      <c r="E35" s="52">
        <v>100</v>
      </c>
      <c r="F35" s="52">
        <v>100</v>
      </c>
      <c r="G35" s="52">
        <v>100</v>
      </c>
      <c r="H35" s="52">
        <v>100</v>
      </c>
      <c r="I35" s="52">
        <v>100</v>
      </c>
      <c r="J35" s="52">
        <v>100</v>
      </c>
      <c r="K35" s="52">
        <v>100</v>
      </c>
      <c r="L35" s="52">
        <v>100</v>
      </c>
      <c r="M35" s="52">
        <v>100</v>
      </c>
      <c r="N35" s="52">
        <v>100</v>
      </c>
      <c r="O35" s="52">
        <v>100</v>
      </c>
      <c r="P35" s="52">
        <v>100</v>
      </c>
      <c r="Q35" s="52">
        <v>100</v>
      </c>
      <c r="R35" s="52">
        <v>100</v>
      </c>
    </row>
  </sheetData>
  <mergeCells count="19">
    <mergeCell ref="C2:N2"/>
    <mergeCell ref="B3:N3"/>
    <mergeCell ref="B4:B5"/>
    <mergeCell ref="C4:F4"/>
    <mergeCell ref="G4:J4"/>
    <mergeCell ref="K4:N4"/>
    <mergeCell ref="O26:R26"/>
    <mergeCell ref="O4:R4"/>
    <mergeCell ref="B14:N14"/>
    <mergeCell ref="B15:B16"/>
    <mergeCell ref="C15:F15"/>
    <mergeCell ref="G15:J15"/>
    <mergeCell ref="K15:N15"/>
    <mergeCell ref="O15:R15"/>
    <mergeCell ref="B25:N25"/>
    <mergeCell ref="B26:B27"/>
    <mergeCell ref="C26:F26"/>
    <mergeCell ref="G26:J26"/>
    <mergeCell ref="K26:N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S36"/>
  <sheetViews>
    <sheetView workbookViewId="0"/>
  </sheetViews>
  <sheetFormatPr defaultRowHeight="14.5"/>
  <cols>
    <col min="2" max="2" width="15.54296875" bestFit="1" customWidth="1"/>
  </cols>
  <sheetData>
    <row r="2" spans="2:19">
      <c r="B2" s="242" t="s">
        <v>103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2:19">
      <c r="B3" s="245" t="s">
        <v>79</v>
      </c>
      <c r="C3" s="247" t="s">
        <v>86</v>
      </c>
      <c r="D3" s="249" t="s">
        <v>7</v>
      </c>
      <c r="E3" s="249"/>
      <c r="F3" s="249"/>
      <c r="G3" s="249"/>
      <c r="H3" s="249" t="s">
        <v>8</v>
      </c>
      <c r="I3" s="249"/>
      <c r="J3" s="249"/>
      <c r="K3" s="249"/>
      <c r="L3" s="249" t="s">
        <v>9</v>
      </c>
      <c r="M3" s="249"/>
      <c r="N3" s="249"/>
      <c r="O3" s="249"/>
      <c r="P3" s="250" t="s">
        <v>10</v>
      </c>
      <c r="Q3" s="250"/>
      <c r="R3" s="250"/>
      <c r="S3" s="250"/>
    </row>
    <row r="4" spans="2:19" ht="24.75" customHeight="1">
      <c r="B4" s="246"/>
      <c r="C4" s="248"/>
      <c r="D4" s="2" t="s">
        <v>100</v>
      </c>
      <c r="E4" s="2" t="s">
        <v>101</v>
      </c>
      <c r="F4" s="2" t="s">
        <v>102</v>
      </c>
      <c r="G4" s="2" t="s">
        <v>90</v>
      </c>
      <c r="H4" s="2" t="s">
        <v>100</v>
      </c>
      <c r="I4" s="2" t="s">
        <v>101</v>
      </c>
      <c r="J4" s="2" t="s">
        <v>102</v>
      </c>
      <c r="K4" s="2" t="s">
        <v>90</v>
      </c>
      <c r="L4" s="2" t="s">
        <v>100</v>
      </c>
      <c r="M4" s="2" t="s">
        <v>101</v>
      </c>
      <c r="N4" s="2" t="s">
        <v>102</v>
      </c>
      <c r="O4" s="2" t="s">
        <v>90</v>
      </c>
      <c r="P4" s="2" t="s">
        <v>100</v>
      </c>
      <c r="Q4" s="2" t="s">
        <v>101</v>
      </c>
      <c r="R4" s="2" t="s">
        <v>102</v>
      </c>
      <c r="S4" s="2" t="s">
        <v>90</v>
      </c>
    </row>
    <row r="5" spans="2:19">
      <c r="B5" s="244" t="s">
        <v>80</v>
      </c>
      <c r="C5" s="46" t="s">
        <v>91</v>
      </c>
      <c r="D5" s="52">
        <v>26.490823432904165</v>
      </c>
      <c r="E5" s="52">
        <v>3.286265481196962</v>
      </c>
      <c r="F5" s="52">
        <v>13.611083358310855</v>
      </c>
      <c r="G5" s="52">
        <v>1.3844452923968025</v>
      </c>
      <c r="H5" s="52">
        <v>27.989152672466584</v>
      </c>
      <c r="I5" s="52">
        <v>3.6642909663561465</v>
      </c>
      <c r="J5" s="52">
        <v>14.232798481567263</v>
      </c>
      <c r="K5" s="52">
        <v>1.4440502814837666</v>
      </c>
      <c r="L5" s="52">
        <v>29.736753856472163</v>
      </c>
      <c r="M5" s="52">
        <v>4.4805433937558821</v>
      </c>
      <c r="N5" s="52">
        <v>15.625235862901807</v>
      </c>
      <c r="O5" s="52">
        <v>2.4836211475913998</v>
      </c>
      <c r="P5" s="52">
        <v>31.690603370932823</v>
      </c>
      <c r="Q5" s="52">
        <v>4.9870793358481604</v>
      </c>
      <c r="R5" s="52">
        <v>15.614041003506879</v>
      </c>
      <c r="S5" s="52">
        <v>1.9903059957508253</v>
      </c>
    </row>
    <row r="6" spans="2:19">
      <c r="B6" s="244"/>
      <c r="C6" s="46" t="s">
        <v>92</v>
      </c>
      <c r="D6" s="52">
        <v>28.30183643713778</v>
      </c>
      <c r="E6" s="52">
        <v>10.92490932545077</v>
      </c>
      <c r="F6" s="52">
        <v>26.613547806973724</v>
      </c>
      <c r="G6" s="52">
        <v>3.1093760701321829</v>
      </c>
      <c r="H6" s="52">
        <v>28.552683189746396</v>
      </c>
      <c r="I6" s="52">
        <v>11.280041222549661</v>
      </c>
      <c r="J6" s="52">
        <v>27.993177086381767</v>
      </c>
      <c r="K6" s="52">
        <v>3.1811521554715818</v>
      </c>
      <c r="L6" s="52">
        <v>28.822653434732693</v>
      </c>
      <c r="M6" s="52">
        <v>12.222267686893899</v>
      </c>
      <c r="N6" s="52">
        <v>29.37866373707471</v>
      </c>
      <c r="O6" s="52">
        <v>4.164841616730194</v>
      </c>
      <c r="P6" s="52">
        <v>27.955218306463269</v>
      </c>
      <c r="Q6" s="52">
        <v>13.025811625627471</v>
      </c>
      <c r="R6" s="52">
        <v>29.362523603992447</v>
      </c>
      <c r="S6" s="52">
        <v>4.5067002676428114</v>
      </c>
    </row>
    <row r="7" spans="2:19">
      <c r="B7" s="244"/>
      <c r="C7" s="46" t="s">
        <v>93</v>
      </c>
      <c r="D7" s="52">
        <v>16.595919215869152</v>
      </c>
      <c r="E7" s="52">
        <v>13.018956331599863</v>
      </c>
      <c r="F7" s="52">
        <v>19.978685849402204</v>
      </c>
      <c r="G7" s="52">
        <v>5.1444617296271291</v>
      </c>
      <c r="H7" s="52">
        <v>16.276493976685583</v>
      </c>
      <c r="I7" s="52">
        <v>13.108423411165985</v>
      </c>
      <c r="J7" s="52">
        <v>19.329080160873602</v>
      </c>
      <c r="K7" s="52">
        <v>5.2276933754916328</v>
      </c>
      <c r="L7" s="52">
        <v>16.243790426172858</v>
      </c>
      <c r="M7" s="52">
        <v>13.420586533234349</v>
      </c>
      <c r="N7" s="52">
        <v>19.061915584143303</v>
      </c>
      <c r="O7" s="52">
        <v>5.7491402849873721</v>
      </c>
      <c r="P7" s="52">
        <v>16.168543779342556</v>
      </c>
      <c r="Q7" s="52">
        <v>13.919862179582379</v>
      </c>
      <c r="R7" s="52">
        <v>19.165598867008363</v>
      </c>
      <c r="S7" s="52">
        <v>6.2992632924664536</v>
      </c>
    </row>
    <row r="8" spans="2:19">
      <c r="B8" s="244"/>
      <c r="C8" s="46" t="s">
        <v>94</v>
      </c>
      <c r="D8" s="52">
        <v>10.679962130682856</v>
      </c>
      <c r="E8" s="52">
        <v>12.626756367464756</v>
      </c>
      <c r="F8" s="52">
        <v>15.112232324241514</v>
      </c>
      <c r="G8" s="52">
        <v>6.7020849843944159</v>
      </c>
      <c r="H8" s="52">
        <v>10.356037282750098</v>
      </c>
      <c r="I8" s="52">
        <v>12.764516185061458</v>
      </c>
      <c r="J8" s="52">
        <v>15.553901853725428</v>
      </c>
      <c r="K8" s="52">
        <v>6.4808745276471038</v>
      </c>
      <c r="L8" s="52">
        <v>10.131694119519375</v>
      </c>
      <c r="M8" s="52">
        <v>12.535584224278523</v>
      </c>
      <c r="N8" s="52">
        <v>15.287270531603534</v>
      </c>
      <c r="O8" s="52">
        <v>6.622368433315005</v>
      </c>
      <c r="P8" s="52">
        <v>9.9336488008276369</v>
      </c>
      <c r="Q8" s="52">
        <v>12.770368610211779</v>
      </c>
      <c r="R8" s="52">
        <v>15.039958187213381</v>
      </c>
      <c r="S8" s="52">
        <v>7.1730113035400596</v>
      </c>
    </row>
    <row r="9" spans="2:19">
      <c r="B9" s="244"/>
      <c r="C9" s="46" t="s">
        <v>95</v>
      </c>
      <c r="D9" s="52">
        <v>6.6446886035267907</v>
      </c>
      <c r="E9" s="52">
        <v>10.362640350319024</v>
      </c>
      <c r="F9" s="52">
        <v>8.9785859393212775</v>
      </c>
      <c r="G9" s="52">
        <v>7.2265109043411897</v>
      </c>
      <c r="H9" s="52">
        <v>6.2593651322194415</v>
      </c>
      <c r="I9" s="52">
        <v>10.463695786846996</v>
      </c>
      <c r="J9" s="52">
        <v>8.6532270876359778</v>
      </c>
      <c r="K9" s="52">
        <v>6.9088840903832809</v>
      </c>
      <c r="L9" s="52">
        <v>5.909894394616285</v>
      </c>
      <c r="M9" s="52">
        <v>10.56274222115705</v>
      </c>
      <c r="N9" s="52">
        <v>8.053302919248928</v>
      </c>
      <c r="O9" s="52">
        <v>6.724881876555175</v>
      </c>
      <c r="P9" s="52">
        <v>5.8180715081912329</v>
      </c>
      <c r="Q9" s="52">
        <v>10.463064722131463</v>
      </c>
      <c r="R9" s="52">
        <v>8.5488602643647162</v>
      </c>
      <c r="S9" s="52">
        <v>6.8308699770986054</v>
      </c>
    </row>
    <row r="10" spans="2:19">
      <c r="B10" s="244"/>
      <c r="C10" s="46" t="s">
        <v>96</v>
      </c>
      <c r="D10" s="52">
        <v>5.8151033399726373</v>
      </c>
      <c r="E10" s="52">
        <v>13.842691949488348</v>
      </c>
      <c r="F10" s="52">
        <v>7.8396110167515909</v>
      </c>
      <c r="G10" s="52">
        <v>12.07842907041592</v>
      </c>
      <c r="H10" s="52">
        <v>5.4757275526069984</v>
      </c>
      <c r="I10" s="52">
        <v>13.617336629593391</v>
      </c>
      <c r="J10" s="52">
        <v>7.2200807712568036</v>
      </c>
      <c r="K10" s="52">
        <v>11.511914860800495</v>
      </c>
      <c r="L10" s="52">
        <v>4.9088315201946138</v>
      </c>
      <c r="M10" s="52">
        <v>13.539833872089693</v>
      </c>
      <c r="N10" s="52">
        <v>6.5093967780079334</v>
      </c>
      <c r="O10" s="52">
        <v>11.046289479324903</v>
      </c>
      <c r="P10" s="52">
        <v>4.668193922361799</v>
      </c>
      <c r="Q10" s="52">
        <v>13.184423916594884</v>
      </c>
      <c r="R10" s="52">
        <v>6.6470528729430809</v>
      </c>
      <c r="S10" s="52">
        <v>10.811481968600257</v>
      </c>
    </row>
    <row r="11" spans="2:19">
      <c r="B11" s="244"/>
      <c r="C11" s="46" t="s">
        <v>97</v>
      </c>
      <c r="D11" s="52">
        <v>5.4716668399066197</v>
      </c>
      <c r="E11" s="52">
        <v>35.937780194480275</v>
      </c>
      <c r="F11" s="52">
        <v>7.8662537049988339</v>
      </c>
      <c r="G11" s="52">
        <v>64.354691948692349</v>
      </c>
      <c r="H11" s="52">
        <v>5.0905401935249017</v>
      </c>
      <c r="I11" s="52">
        <v>35.101695798426363</v>
      </c>
      <c r="J11" s="52">
        <v>7.0177345585591606</v>
      </c>
      <c r="K11" s="52">
        <v>65.245430708722139</v>
      </c>
      <c r="L11" s="52">
        <v>4.2463822482920115</v>
      </c>
      <c r="M11" s="52">
        <v>33.238442068590601</v>
      </c>
      <c r="N11" s="52">
        <v>6.0842145870197832</v>
      </c>
      <c r="O11" s="52">
        <v>63.208857161495949</v>
      </c>
      <c r="P11" s="52">
        <v>3.7657203118806852</v>
      </c>
      <c r="Q11" s="52">
        <v>31.649389610003865</v>
      </c>
      <c r="R11" s="52">
        <v>5.6219652009711361</v>
      </c>
      <c r="S11" s="52">
        <v>62.388367194900994</v>
      </c>
    </row>
    <row r="12" spans="2:19">
      <c r="B12" s="244"/>
      <c r="C12" s="46" t="s">
        <v>39</v>
      </c>
      <c r="D12" s="52">
        <v>100</v>
      </c>
      <c r="E12" s="52">
        <v>100</v>
      </c>
      <c r="F12" s="52">
        <v>100</v>
      </c>
      <c r="G12" s="52">
        <v>100</v>
      </c>
      <c r="H12" s="52">
        <v>100</v>
      </c>
      <c r="I12" s="52">
        <v>100</v>
      </c>
      <c r="J12" s="52">
        <v>100</v>
      </c>
      <c r="K12" s="52">
        <v>100</v>
      </c>
      <c r="L12" s="52">
        <v>100</v>
      </c>
      <c r="M12" s="52">
        <v>100</v>
      </c>
      <c r="N12" s="52">
        <v>100</v>
      </c>
      <c r="O12" s="52">
        <v>100</v>
      </c>
      <c r="P12" s="52">
        <v>100</v>
      </c>
      <c r="Q12" s="52">
        <v>100</v>
      </c>
      <c r="R12" s="52">
        <v>100</v>
      </c>
      <c r="S12" s="52">
        <v>100</v>
      </c>
    </row>
    <row r="13" spans="2:19">
      <c r="B13" s="244" t="s">
        <v>81</v>
      </c>
      <c r="C13" s="46" t="s">
        <v>91</v>
      </c>
      <c r="D13" s="52">
        <v>17.921664980488512</v>
      </c>
      <c r="E13" s="52">
        <v>2.3233470172067427</v>
      </c>
      <c r="F13" s="52">
        <v>7.5790513833992099</v>
      </c>
      <c r="G13" s="52">
        <v>0.89645348266037916</v>
      </c>
      <c r="H13" s="52">
        <v>18.166238217652101</v>
      </c>
      <c r="I13" s="52">
        <v>2.8350962372117219</v>
      </c>
      <c r="J13" s="52">
        <v>11.296296296296296</v>
      </c>
      <c r="K13" s="52">
        <v>0.96550742515538257</v>
      </c>
      <c r="L13" s="52">
        <v>20.319051027712444</v>
      </c>
      <c r="M13" s="52">
        <v>3.584725950298727</v>
      </c>
      <c r="N13" s="52">
        <v>12.098717825122915</v>
      </c>
      <c r="O13" s="52">
        <v>2.3739852746837835</v>
      </c>
      <c r="P13" s="52">
        <v>24.860190555095276</v>
      </c>
      <c r="Q13" s="52">
        <v>4.1684759009986969</v>
      </c>
      <c r="R13" s="52">
        <v>12.296894529372175</v>
      </c>
      <c r="S13" s="52">
        <v>1.5049083163548806</v>
      </c>
    </row>
    <row r="14" spans="2:19">
      <c r="B14" s="244"/>
      <c r="C14" s="46" t="s">
        <v>92</v>
      </c>
      <c r="D14" s="52">
        <v>23.076552488317194</v>
      </c>
      <c r="E14" s="52">
        <v>5.2493667569220017</v>
      </c>
      <c r="F14" s="52">
        <v>26.156126482213438</v>
      </c>
      <c r="G14" s="52">
        <v>2.5911189704293154</v>
      </c>
      <c r="H14" s="52">
        <v>24.129240385100058</v>
      </c>
      <c r="I14" s="52">
        <v>5.9216230275706607</v>
      </c>
      <c r="J14" s="52">
        <v>29.113060428849902</v>
      </c>
      <c r="K14" s="52">
        <v>2.718603216776581</v>
      </c>
      <c r="L14" s="52">
        <v>24.128233970753659</v>
      </c>
      <c r="M14" s="52">
        <v>6.2516235171876353</v>
      </c>
      <c r="N14" s="52">
        <v>29.229731032488193</v>
      </c>
      <c r="O14" s="52">
        <v>3.0866528223522751</v>
      </c>
      <c r="P14" s="52">
        <v>23.601905550952775</v>
      </c>
      <c r="Q14" s="52">
        <v>8.0677377333912297</v>
      </c>
      <c r="R14" s="52">
        <v>29.73752523795789</v>
      </c>
      <c r="S14" s="52">
        <v>3.449712909798111</v>
      </c>
    </row>
    <row r="15" spans="2:19">
      <c r="B15" s="244"/>
      <c r="C15" s="46" t="s">
        <v>93</v>
      </c>
      <c r="D15" s="52">
        <v>14.308426073131955</v>
      </c>
      <c r="E15" s="52">
        <v>5.7996331557341252</v>
      </c>
      <c r="F15" s="52">
        <v>20.069169960474309</v>
      </c>
      <c r="G15" s="52">
        <v>5.9141369486197073</v>
      </c>
      <c r="H15" s="52">
        <v>15.36367760471798</v>
      </c>
      <c r="I15" s="52">
        <v>6.2597537714582971</v>
      </c>
      <c r="J15" s="52">
        <v>18.20662768031189</v>
      </c>
      <c r="K15" s="52">
        <v>6.1061820942259333</v>
      </c>
      <c r="L15" s="52">
        <v>15.108906841190306</v>
      </c>
      <c r="M15" s="52">
        <v>6.4247986838687332</v>
      </c>
      <c r="N15" s="52">
        <v>18.162537356598861</v>
      </c>
      <c r="O15" s="52">
        <v>6.270058523692656</v>
      </c>
      <c r="P15" s="52">
        <v>14.773198011599007</v>
      </c>
      <c r="Q15" s="52">
        <v>8.1111593573599645</v>
      </c>
      <c r="R15" s="52">
        <v>17.623305451398906</v>
      </c>
      <c r="S15" s="52">
        <v>7.5939988886830898</v>
      </c>
    </row>
    <row r="16" spans="2:19">
      <c r="B16" s="244"/>
      <c r="C16" s="46" t="s">
        <v>94</v>
      </c>
      <c r="D16" s="52">
        <v>9.1149973502914676</v>
      </c>
      <c r="E16" s="52">
        <v>6.1752118088916061</v>
      </c>
      <c r="F16" s="52">
        <v>14.189723320158103</v>
      </c>
      <c r="G16" s="52">
        <v>8.1000098241477545</v>
      </c>
      <c r="H16" s="52">
        <v>9.2897827511467312</v>
      </c>
      <c r="I16" s="52">
        <v>6.459164210161263</v>
      </c>
      <c r="J16" s="52">
        <v>11.998050682261209</v>
      </c>
      <c r="K16" s="52">
        <v>8.5092755135930158</v>
      </c>
      <c r="L16" s="52">
        <v>9.1369260660599245</v>
      </c>
      <c r="M16" s="52">
        <v>7.0395705255866305</v>
      </c>
      <c r="N16" s="52">
        <v>11.674539670297888</v>
      </c>
      <c r="O16" s="52">
        <v>8.7525958089484615</v>
      </c>
      <c r="P16" s="52">
        <v>8.5024855012427505</v>
      </c>
      <c r="Q16" s="52">
        <v>7.6161528441163693</v>
      </c>
      <c r="R16" s="52">
        <v>12.662244014998558</v>
      </c>
      <c r="S16" s="52">
        <v>9.6337284682348585</v>
      </c>
    </row>
    <row r="17" spans="2:19">
      <c r="B17" s="244"/>
      <c r="C17" s="46" t="s">
        <v>95</v>
      </c>
      <c r="D17" s="52">
        <v>6.7543479308185193</v>
      </c>
      <c r="E17" s="52">
        <v>6.1140710979124817</v>
      </c>
      <c r="F17" s="52">
        <v>9.3972332015810274</v>
      </c>
      <c r="G17" s="52">
        <v>7.5056488849592302</v>
      </c>
      <c r="H17" s="52">
        <v>6.5829930944099999</v>
      </c>
      <c r="I17" s="52">
        <v>6.3637940003468003</v>
      </c>
      <c r="J17" s="52">
        <v>7.4074074074074066</v>
      </c>
      <c r="K17" s="52">
        <v>7.479717227309389</v>
      </c>
      <c r="L17" s="52">
        <v>6.5957664382861232</v>
      </c>
      <c r="M17" s="52">
        <v>6.9703004589141919</v>
      </c>
      <c r="N17" s="52">
        <v>7.6834088498987763</v>
      </c>
      <c r="O17" s="52">
        <v>7.5254861242212572</v>
      </c>
      <c r="P17" s="52">
        <v>5.737365368682684</v>
      </c>
      <c r="Q17" s="52">
        <v>7.4250976986539294</v>
      </c>
      <c r="R17" s="52">
        <v>7.7300259590423996</v>
      </c>
      <c r="S17" s="52">
        <v>7.6518799777736621</v>
      </c>
    </row>
    <row r="18" spans="2:19">
      <c r="B18" s="244"/>
      <c r="C18" s="46" t="s">
        <v>96</v>
      </c>
      <c r="D18" s="52">
        <v>8.623596858890977</v>
      </c>
      <c r="E18" s="52">
        <v>10.411389641016683</v>
      </c>
      <c r="F18" s="52">
        <v>8.1225296442687753</v>
      </c>
      <c r="G18" s="52">
        <v>9.6473130955889577</v>
      </c>
      <c r="H18" s="52">
        <v>8.0397197439387078</v>
      </c>
      <c r="I18" s="52">
        <v>11.097624414773714</v>
      </c>
      <c r="J18" s="52">
        <v>8.3235867446393765</v>
      </c>
      <c r="K18" s="52">
        <v>9.6527019974379655</v>
      </c>
      <c r="L18" s="52">
        <v>7.7922077922077921</v>
      </c>
      <c r="M18" s="52">
        <v>11.542124859295178</v>
      </c>
      <c r="N18" s="52">
        <v>7.828015039043672</v>
      </c>
      <c r="O18" s="52">
        <v>9.5903341514064575</v>
      </c>
      <c r="P18" s="52">
        <v>6.8195940347970181</v>
      </c>
      <c r="Q18" s="52">
        <v>11.037776812852801</v>
      </c>
      <c r="R18" s="52">
        <v>7.8646284011152767</v>
      </c>
      <c r="S18" s="52">
        <v>9.5063900722355985</v>
      </c>
    </row>
    <row r="19" spans="2:19">
      <c r="B19" s="244"/>
      <c r="C19" s="46" t="s">
        <v>97</v>
      </c>
      <c r="D19" s="52">
        <v>20.200414318061377</v>
      </c>
      <c r="E19" s="52">
        <v>63.926980522316356</v>
      </c>
      <c r="F19" s="52">
        <v>14.486166007905139</v>
      </c>
      <c r="G19" s="52">
        <v>65.345318793594657</v>
      </c>
      <c r="H19" s="52">
        <v>18.428348203034428</v>
      </c>
      <c r="I19" s="52">
        <v>61.062944338477543</v>
      </c>
      <c r="J19" s="52">
        <v>13.654970760233917</v>
      </c>
      <c r="K19" s="52">
        <v>64.568012525501729</v>
      </c>
      <c r="L19" s="52">
        <v>16.918907863789752</v>
      </c>
      <c r="M19" s="52">
        <v>58.186856004848906</v>
      </c>
      <c r="N19" s="52">
        <v>13.323050226549697</v>
      </c>
      <c r="O19" s="52">
        <v>62.40088729469511</v>
      </c>
      <c r="P19" s="52">
        <v>15.705260977630489</v>
      </c>
      <c r="Q19" s="52">
        <v>53.57359965262701</v>
      </c>
      <c r="R19" s="52">
        <v>12.085376406114797</v>
      </c>
      <c r="S19" s="52">
        <v>60.659381366919796</v>
      </c>
    </row>
    <row r="20" spans="2:19">
      <c r="B20" s="244"/>
      <c r="C20" s="46" t="s">
        <v>39</v>
      </c>
      <c r="D20" s="52">
        <v>100</v>
      </c>
      <c r="E20" s="52">
        <v>100</v>
      </c>
      <c r="F20" s="52">
        <v>100</v>
      </c>
      <c r="G20" s="52">
        <v>100</v>
      </c>
      <c r="H20" s="52">
        <v>100</v>
      </c>
      <c r="I20" s="52">
        <v>100</v>
      </c>
      <c r="J20" s="52">
        <v>100</v>
      </c>
      <c r="K20" s="52">
        <v>100</v>
      </c>
      <c r="L20" s="52">
        <v>100</v>
      </c>
      <c r="M20" s="52">
        <v>100</v>
      </c>
      <c r="N20" s="52">
        <v>100</v>
      </c>
      <c r="O20" s="52">
        <v>100</v>
      </c>
      <c r="P20" s="52">
        <v>100</v>
      </c>
      <c r="Q20" s="52">
        <v>100</v>
      </c>
      <c r="R20" s="52">
        <v>100</v>
      </c>
      <c r="S20" s="52">
        <v>100</v>
      </c>
    </row>
    <row r="21" spans="2:19">
      <c r="B21" s="244" t="s">
        <v>82</v>
      </c>
      <c r="C21" s="46" t="s">
        <v>91</v>
      </c>
      <c r="D21" s="52">
        <v>13.739715215534485</v>
      </c>
      <c r="E21" s="52">
        <v>4.6660267081424598</v>
      </c>
      <c r="F21" s="52">
        <v>7.7746301542335541</v>
      </c>
      <c r="G21" s="52">
        <v>3.3079976613225837</v>
      </c>
      <c r="H21" s="52">
        <v>13.603960396039605</v>
      </c>
      <c r="I21" s="52">
        <v>5.360519128871875</v>
      </c>
      <c r="J21" s="52">
        <v>6.6897768047193331</v>
      </c>
      <c r="K21" s="52">
        <v>3.4194484191543992</v>
      </c>
      <c r="L21" s="52">
        <v>16.051380266807556</v>
      </c>
      <c r="M21" s="52">
        <v>7.1763042806025537</v>
      </c>
      <c r="N21" s="52">
        <v>9.7250693355842266</v>
      </c>
      <c r="O21" s="52">
        <v>5.5183045044874648</v>
      </c>
      <c r="P21" s="52">
        <v>16.281363928801202</v>
      </c>
      <c r="Q21" s="52">
        <v>7.3035966476646026</v>
      </c>
      <c r="R21" s="52">
        <v>10.073942620526472</v>
      </c>
      <c r="S21" s="52">
        <v>4.3571621069469435</v>
      </c>
    </row>
    <row r="22" spans="2:19">
      <c r="B22" s="244"/>
      <c r="C22" s="46" t="s">
        <v>92</v>
      </c>
      <c r="D22" s="52">
        <v>15.303110572920609</v>
      </c>
      <c r="E22" s="52">
        <v>9.6734996415422181</v>
      </c>
      <c r="F22" s="52">
        <v>13.666981429021089</v>
      </c>
      <c r="G22" s="52">
        <v>4.3491194058938776</v>
      </c>
      <c r="H22" s="52">
        <v>16.206820682068209</v>
      </c>
      <c r="I22" s="52">
        <v>10.20050885833664</v>
      </c>
      <c r="J22" s="52">
        <v>14.121510673234811</v>
      </c>
      <c r="K22" s="52">
        <v>4.2152615794735091</v>
      </c>
      <c r="L22" s="52">
        <v>17.285255140228063</v>
      </c>
      <c r="M22" s="52">
        <v>11.407209435879313</v>
      </c>
      <c r="N22" s="52">
        <v>16.724948751959484</v>
      </c>
      <c r="O22" s="52">
        <v>4.3588458373920691</v>
      </c>
      <c r="P22" s="52">
        <v>17.728929873472012</v>
      </c>
      <c r="Q22" s="52">
        <v>11.809457049491273</v>
      </c>
      <c r="R22" s="52">
        <v>19.497190180419992</v>
      </c>
      <c r="S22" s="52">
        <v>4.7900964104704036</v>
      </c>
    </row>
    <row r="23" spans="2:19">
      <c r="B23" s="244"/>
      <c r="C23" s="46" t="s">
        <v>93</v>
      </c>
      <c r="D23" s="52">
        <v>13.569968969953832</v>
      </c>
      <c r="E23" s="52">
        <v>12.554528111595806</v>
      </c>
      <c r="F23" s="52">
        <v>15.807365439093484</v>
      </c>
      <c r="G23" s="52">
        <v>5.6015427065062413</v>
      </c>
      <c r="H23" s="52">
        <v>13.851485148514852</v>
      </c>
      <c r="I23" s="52">
        <v>12.783315048668332</v>
      </c>
      <c r="J23" s="52">
        <v>15.988566563279209</v>
      </c>
      <c r="K23" s="52">
        <v>5.2374698629868472</v>
      </c>
      <c r="L23" s="52">
        <v>14.726148020957162</v>
      </c>
      <c r="M23" s="52">
        <v>13.325529001192738</v>
      </c>
      <c r="N23" s="52">
        <v>17.140962257325455</v>
      </c>
      <c r="O23" s="52">
        <v>5.384011575672174</v>
      </c>
      <c r="P23" s="52">
        <v>15.305597254986061</v>
      </c>
      <c r="Q23" s="52">
        <v>13.463976826414589</v>
      </c>
      <c r="R23" s="52">
        <v>18.947057083703047</v>
      </c>
      <c r="S23" s="52">
        <v>5.8550452494588328</v>
      </c>
    </row>
    <row r="24" spans="2:19">
      <c r="B24" s="244"/>
      <c r="C24" s="46" t="s">
        <v>94</v>
      </c>
      <c r="D24" s="52">
        <v>11.405434042231136</v>
      </c>
      <c r="E24" s="52">
        <v>12.476760999793431</v>
      </c>
      <c r="F24" s="52">
        <v>13.899905571293672</v>
      </c>
      <c r="G24" s="52">
        <v>6.187237796309403</v>
      </c>
      <c r="H24" s="52">
        <v>11.331133113311331</v>
      </c>
      <c r="I24" s="52">
        <v>12.384164702037767</v>
      </c>
      <c r="J24" s="52">
        <v>16.365626710454297</v>
      </c>
      <c r="K24" s="52">
        <v>5.8980339886704432</v>
      </c>
      <c r="L24" s="52">
        <v>11.732267864218729</v>
      </c>
      <c r="M24" s="52">
        <v>12.185802005566108</v>
      </c>
      <c r="N24" s="52">
        <v>15.259857711322802</v>
      </c>
      <c r="O24" s="52">
        <v>5.8928115454089793</v>
      </c>
      <c r="P24" s="52">
        <v>12.248552434055329</v>
      </c>
      <c r="Q24" s="52">
        <v>12.26612512499098</v>
      </c>
      <c r="R24" s="52">
        <v>15.557527358769596</v>
      </c>
      <c r="S24" s="52">
        <v>6.1201957767171757</v>
      </c>
    </row>
    <row r="25" spans="2:19">
      <c r="B25" s="244"/>
      <c r="C25" s="46" t="s">
        <v>95</v>
      </c>
      <c r="D25" s="52">
        <v>8.9262739077315629</v>
      </c>
      <c r="E25" s="52">
        <v>10.75130320667825</v>
      </c>
      <c r="F25" s="52">
        <v>11.696569090336796</v>
      </c>
      <c r="G25" s="52">
        <v>6.0097855186632607</v>
      </c>
      <c r="H25" s="52">
        <v>9.2134213421342128</v>
      </c>
      <c r="I25" s="52">
        <v>10.460773558040195</v>
      </c>
      <c r="J25" s="52">
        <v>11.792252022137079</v>
      </c>
      <c r="K25" s="52">
        <v>5.6108748064370699</v>
      </c>
      <c r="L25" s="52">
        <v>8.9056927750627395</v>
      </c>
      <c r="M25" s="52">
        <v>10.402217608340328</v>
      </c>
      <c r="N25" s="52">
        <v>11.09972265766309</v>
      </c>
      <c r="O25" s="52">
        <v>5.4795297856041767</v>
      </c>
      <c r="P25" s="52">
        <v>9.4381299592536987</v>
      </c>
      <c r="Q25" s="52">
        <v>10.537383900130919</v>
      </c>
      <c r="R25" s="52">
        <v>10.606329488317066</v>
      </c>
      <c r="S25" s="52">
        <v>5.8506985195037773</v>
      </c>
    </row>
    <row r="26" spans="2:19">
      <c r="B26" s="244"/>
      <c r="C26" s="46" t="s">
        <v>96</v>
      </c>
      <c r="D26" s="52">
        <v>10.822674638613487</v>
      </c>
      <c r="E26" s="52">
        <v>14.60077524089578</v>
      </c>
      <c r="F26" s="52">
        <v>13.729933899905571</v>
      </c>
      <c r="G26" s="52">
        <v>9.2398272661066159</v>
      </c>
      <c r="H26" s="52">
        <v>11.125412541254127</v>
      </c>
      <c r="I26" s="52">
        <v>13.927079199831937</v>
      </c>
      <c r="J26" s="52">
        <v>12.996411846986561</v>
      </c>
      <c r="K26" s="52">
        <v>8.939177137032754</v>
      </c>
      <c r="L26" s="52">
        <v>10.357504512834058</v>
      </c>
      <c r="M26" s="52">
        <v>13.151035914653001</v>
      </c>
      <c r="N26" s="52">
        <v>11.485590256843119</v>
      </c>
      <c r="O26" s="52">
        <v>8.9181853431562619</v>
      </c>
      <c r="P26" s="52">
        <v>10.421402530559726</v>
      </c>
      <c r="Q26" s="52">
        <v>13.247497603265742</v>
      </c>
      <c r="R26" s="52">
        <v>11.055900621118013</v>
      </c>
      <c r="S26" s="52">
        <v>9.035982230567944</v>
      </c>
    </row>
    <row r="27" spans="2:19">
      <c r="B27" s="244"/>
      <c r="C27" s="46" t="s">
        <v>97</v>
      </c>
      <c r="D27" s="52">
        <v>26.232822653014885</v>
      </c>
      <c r="E27" s="52">
        <v>35.277106091352053</v>
      </c>
      <c r="F27" s="52">
        <v>23.424614416115833</v>
      </c>
      <c r="G27" s="52">
        <v>65.304489645198018</v>
      </c>
      <c r="H27" s="52">
        <v>24.66776677667767</v>
      </c>
      <c r="I27" s="52">
        <v>34.883639504213257</v>
      </c>
      <c r="J27" s="52">
        <v>22.045855379188712</v>
      </c>
      <c r="K27" s="52">
        <v>66.679734206244973</v>
      </c>
      <c r="L27" s="52">
        <v>20.941751419891691</v>
      </c>
      <c r="M27" s="52">
        <v>32.351901753765958</v>
      </c>
      <c r="N27" s="52">
        <v>18.563849029301821</v>
      </c>
      <c r="O27" s="52">
        <v>64.448311408278883</v>
      </c>
      <c r="P27" s="52">
        <v>18.576024018871969</v>
      </c>
      <c r="Q27" s="52">
        <v>31.371962848041896</v>
      </c>
      <c r="R27" s="52">
        <v>14.262052647145815</v>
      </c>
      <c r="S27" s="52">
        <v>63.990819706334925</v>
      </c>
    </row>
    <row r="28" spans="2:19">
      <c r="B28" s="244"/>
      <c r="C28" s="46" t="s">
        <v>39</v>
      </c>
      <c r="D28" s="52">
        <v>100</v>
      </c>
      <c r="E28" s="52">
        <v>100</v>
      </c>
      <c r="F28" s="52">
        <v>100</v>
      </c>
      <c r="G28" s="52">
        <v>100</v>
      </c>
      <c r="H28" s="52">
        <v>100</v>
      </c>
      <c r="I28" s="52">
        <v>100</v>
      </c>
      <c r="J28" s="52">
        <v>100</v>
      </c>
      <c r="K28" s="52">
        <v>100</v>
      </c>
      <c r="L28" s="52">
        <v>100</v>
      </c>
      <c r="M28" s="52">
        <v>100</v>
      </c>
      <c r="N28" s="52">
        <v>100</v>
      </c>
      <c r="O28" s="52">
        <v>100</v>
      </c>
      <c r="P28" s="52">
        <v>100</v>
      </c>
      <c r="Q28" s="52">
        <v>100</v>
      </c>
      <c r="R28" s="52">
        <v>100</v>
      </c>
      <c r="S28" s="52">
        <v>100</v>
      </c>
    </row>
    <row r="29" spans="2:19">
      <c r="B29" s="244" t="s">
        <v>83</v>
      </c>
      <c r="C29" s="46" t="s">
        <v>91</v>
      </c>
      <c r="D29" s="52">
        <v>23.724257335520321</v>
      </c>
      <c r="E29" s="52">
        <v>3.6612859590585267</v>
      </c>
      <c r="F29" s="52">
        <v>20</v>
      </c>
      <c r="G29" s="52">
        <v>7.1193609022556394</v>
      </c>
      <c r="H29" s="52">
        <v>30.12202649446845</v>
      </c>
      <c r="I29" s="52">
        <v>8.0375524993823593</v>
      </c>
      <c r="J29" s="52">
        <v>26.125401929260448</v>
      </c>
      <c r="K29" s="52">
        <v>7.0555032925682033</v>
      </c>
      <c r="L29" s="52">
        <v>28.935158556693125</v>
      </c>
      <c r="M29" s="52">
        <v>13.74955658034764</v>
      </c>
      <c r="N29" s="52">
        <v>26.071169208424109</v>
      </c>
      <c r="O29" s="52">
        <v>8.7135304484041516</v>
      </c>
      <c r="P29" s="52">
        <v>25.646342253612385</v>
      </c>
      <c r="Q29" s="52">
        <v>5.5182815831903049</v>
      </c>
      <c r="R29" s="52">
        <v>25.59081701553005</v>
      </c>
      <c r="S29" s="52">
        <v>7.9967558799675587</v>
      </c>
    </row>
    <row r="30" spans="2:19">
      <c r="B30" s="244"/>
      <c r="C30" s="46" t="s">
        <v>92</v>
      </c>
      <c r="D30" s="52">
        <v>31.765992345544014</v>
      </c>
      <c r="E30" s="52">
        <v>7.6742718008837585</v>
      </c>
      <c r="F30" s="52">
        <v>27.843137254901961</v>
      </c>
      <c r="G30" s="52">
        <v>9.3515037593984971</v>
      </c>
      <c r="H30" s="52">
        <v>29.362328474431415</v>
      </c>
      <c r="I30" s="52">
        <v>8.6716626863213389</v>
      </c>
      <c r="J30" s="52">
        <v>26.929260450160768</v>
      </c>
      <c r="K30" s="52">
        <v>8.443085606773284</v>
      </c>
      <c r="L30" s="52">
        <v>28.517197745312323</v>
      </c>
      <c r="M30" s="52">
        <v>10.45760908123448</v>
      </c>
      <c r="N30" s="52">
        <v>28.467683369644153</v>
      </c>
      <c r="O30" s="52">
        <v>8.9093401214019963</v>
      </c>
      <c r="P30" s="52">
        <v>28.209032592496598</v>
      </c>
      <c r="Q30" s="52">
        <v>9.8767358402246845</v>
      </c>
      <c r="R30" s="52">
        <v>28.561782579338285</v>
      </c>
      <c r="S30" s="52">
        <v>7.8183292781832936</v>
      </c>
    </row>
    <row r="31" spans="2:19">
      <c r="B31" s="244"/>
      <c r="C31" s="46" t="s">
        <v>93</v>
      </c>
      <c r="D31" s="52">
        <v>17.946965554948058</v>
      </c>
      <c r="E31" s="52">
        <v>10.532960591577238</v>
      </c>
      <c r="F31" s="52">
        <v>19.215686274509807</v>
      </c>
      <c r="G31" s="52">
        <v>7.9182330827067675</v>
      </c>
      <c r="H31" s="52">
        <v>14.975547219980056</v>
      </c>
      <c r="I31" s="52">
        <v>10.532817260973399</v>
      </c>
      <c r="J31" s="52">
        <v>13.665594855305466</v>
      </c>
      <c r="K31" s="52">
        <v>7.6669802445907802</v>
      </c>
      <c r="L31" s="52">
        <v>15.560412592507381</v>
      </c>
      <c r="M31" s="52">
        <v>11.287690670450514</v>
      </c>
      <c r="N31" s="52">
        <v>14.669571532316631</v>
      </c>
      <c r="O31" s="52">
        <v>7.6953201488153518</v>
      </c>
      <c r="P31" s="52">
        <v>17.36538586146569</v>
      </c>
      <c r="Q31" s="52">
        <v>12.352421074530607</v>
      </c>
      <c r="R31" s="52">
        <v>18.095881161377449</v>
      </c>
      <c r="S31" s="52">
        <v>7.8345498783454985</v>
      </c>
    </row>
    <row r="32" spans="2:19">
      <c r="B32" s="244"/>
      <c r="C32" s="46" t="s">
        <v>94</v>
      </c>
      <c r="D32" s="52">
        <v>10.137597958811737</v>
      </c>
      <c r="E32" s="52">
        <v>10.956804040039678</v>
      </c>
      <c r="F32" s="52">
        <v>11.215686274509803</v>
      </c>
      <c r="G32" s="52">
        <v>6.0150375939849621</v>
      </c>
      <c r="H32" s="52">
        <v>8.893214947058544</v>
      </c>
      <c r="I32" s="52">
        <v>10.697521205632874</v>
      </c>
      <c r="J32" s="52">
        <v>9.32475884244373</v>
      </c>
      <c r="K32" s="52">
        <v>5.9971777986829728</v>
      </c>
      <c r="L32" s="52">
        <v>10.42217876452318</v>
      </c>
      <c r="M32" s="52">
        <v>11.074849237318197</v>
      </c>
      <c r="N32" s="52">
        <v>9.9491648511256354</v>
      </c>
      <c r="O32" s="52">
        <v>6.6771098492265519</v>
      </c>
      <c r="P32" s="52">
        <v>11.974340698503209</v>
      </c>
      <c r="Q32" s="52">
        <v>12.73209549071618</v>
      </c>
      <c r="R32" s="52">
        <v>9.7231600270087775</v>
      </c>
      <c r="S32" s="52">
        <v>6.8288726682887271</v>
      </c>
    </row>
    <row r="33" spans="2:19">
      <c r="B33" s="244"/>
      <c r="C33" s="46" t="s">
        <v>95</v>
      </c>
      <c r="D33" s="52">
        <v>5.3535629670129401</v>
      </c>
      <c r="E33" s="52">
        <v>10.596086211561007</v>
      </c>
      <c r="F33" s="52">
        <v>8.3921568627450984</v>
      </c>
      <c r="G33" s="52">
        <v>6.0855263157894735</v>
      </c>
      <c r="H33" s="52">
        <v>5.6502540240254504</v>
      </c>
      <c r="I33" s="52">
        <v>9.9069422712673969</v>
      </c>
      <c r="J33" s="52">
        <v>8.520900321543408</v>
      </c>
      <c r="K33" s="52">
        <v>5.5973659454374411</v>
      </c>
      <c r="L33" s="52">
        <v>6.5186548563978679</v>
      </c>
      <c r="M33" s="52">
        <v>10.344093650230578</v>
      </c>
      <c r="N33" s="52">
        <v>7.988380537400146</v>
      </c>
      <c r="O33" s="52">
        <v>6.4813001762287064</v>
      </c>
      <c r="P33" s="52">
        <v>6.9299552906110282</v>
      </c>
      <c r="Q33" s="52">
        <v>11.603474280959068</v>
      </c>
      <c r="R33" s="52">
        <v>7.4949358541526001</v>
      </c>
      <c r="S33" s="52">
        <v>6.8126520681265204</v>
      </c>
    </row>
    <row r="34" spans="2:19">
      <c r="B34" s="244"/>
      <c r="C34" s="46" t="s">
        <v>96</v>
      </c>
      <c r="D34" s="52">
        <v>4.9343903772553306</v>
      </c>
      <c r="E34" s="52">
        <v>15.727297321670122</v>
      </c>
      <c r="F34" s="52">
        <v>6.0392156862745097</v>
      </c>
      <c r="G34" s="52">
        <v>7.7302631578947372</v>
      </c>
      <c r="H34" s="52">
        <v>4.9427852428659609</v>
      </c>
      <c r="I34" s="52">
        <v>14.444535946635922</v>
      </c>
      <c r="J34" s="52">
        <v>8.19935691318328</v>
      </c>
      <c r="K34" s="52">
        <v>7.8080903104421449</v>
      </c>
      <c r="L34" s="52">
        <v>5.1228958165573832</v>
      </c>
      <c r="M34" s="52">
        <v>13.884356154664776</v>
      </c>
      <c r="N34" s="52">
        <v>5.8097312999273782</v>
      </c>
      <c r="O34" s="52">
        <v>8.8505972195026423</v>
      </c>
      <c r="P34" s="52">
        <v>5.1351001101535667</v>
      </c>
      <c r="Q34" s="52">
        <v>16.050345867790085</v>
      </c>
      <c r="R34" s="52">
        <v>4.7940580688723839</v>
      </c>
      <c r="S34" s="52">
        <v>10.689375506893755</v>
      </c>
    </row>
    <row r="35" spans="2:19">
      <c r="B35" s="244"/>
      <c r="C35" s="46" t="s">
        <v>97</v>
      </c>
      <c r="D35" s="52">
        <v>6.1372334609076002</v>
      </c>
      <c r="E35" s="52">
        <v>40.851294075209665</v>
      </c>
      <c r="F35" s="52">
        <v>7.2941176470588234</v>
      </c>
      <c r="G35" s="52">
        <v>55.780075187969928</v>
      </c>
      <c r="H35" s="52">
        <v>6.0538435971701245</v>
      </c>
      <c r="I35" s="52">
        <v>37.708968129786705</v>
      </c>
      <c r="J35" s="52">
        <v>7.234726688102894</v>
      </c>
      <c r="K35" s="52">
        <v>57.431796801505172</v>
      </c>
      <c r="L35" s="52">
        <v>4.9235016680087424</v>
      </c>
      <c r="M35" s="52">
        <v>29.201844625753814</v>
      </c>
      <c r="N35" s="52">
        <v>7.0442992011619463</v>
      </c>
      <c r="O35" s="52">
        <v>52.672802036420599</v>
      </c>
      <c r="P35" s="52">
        <v>4.7398431931575198</v>
      </c>
      <c r="Q35" s="52">
        <v>31.866645862589067</v>
      </c>
      <c r="R35" s="52">
        <v>5.7393652937204589</v>
      </c>
      <c r="S35" s="52">
        <v>52.019464720194655</v>
      </c>
    </row>
    <row r="36" spans="2:19">
      <c r="B36" s="244"/>
      <c r="C36" s="46" t="s">
        <v>39</v>
      </c>
      <c r="D36" s="52">
        <v>100</v>
      </c>
      <c r="E36" s="52">
        <v>100</v>
      </c>
      <c r="F36" s="52">
        <v>100</v>
      </c>
      <c r="G36" s="52">
        <v>100</v>
      </c>
      <c r="H36" s="52">
        <v>100</v>
      </c>
      <c r="I36" s="52">
        <v>100</v>
      </c>
      <c r="J36" s="52">
        <v>100</v>
      </c>
      <c r="K36" s="52">
        <v>100</v>
      </c>
      <c r="L36" s="52">
        <v>100</v>
      </c>
      <c r="M36" s="52">
        <v>100</v>
      </c>
      <c r="N36" s="52">
        <v>100</v>
      </c>
      <c r="O36" s="52">
        <v>100</v>
      </c>
      <c r="P36" s="52">
        <v>100</v>
      </c>
      <c r="Q36" s="52">
        <v>100</v>
      </c>
      <c r="R36" s="52">
        <v>100</v>
      </c>
      <c r="S36" s="52">
        <v>100</v>
      </c>
    </row>
  </sheetData>
  <mergeCells count="11">
    <mergeCell ref="B13:B20"/>
    <mergeCell ref="B21:B28"/>
    <mergeCell ref="B29:B36"/>
    <mergeCell ref="B3:B4"/>
    <mergeCell ref="B2:S2"/>
    <mergeCell ref="C3:C4"/>
    <mergeCell ref="D3:G3"/>
    <mergeCell ref="H3:K3"/>
    <mergeCell ref="L3:O3"/>
    <mergeCell ref="P3:S3"/>
    <mergeCell ref="B5:B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N42"/>
  <sheetViews>
    <sheetView workbookViewId="0"/>
  </sheetViews>
  <sheetFormatPr defaultRowHeight="14.5"/>
  <cols>
    <col min="3" max="3" width="18.1796875" customWidth="1"/>
  </cols>
  <sheetData>
    <row r="2" spans="2:13">
      <c r="B2" s="252" t="s">
        <v>104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24.5">
      <c r="B4" s="53" t="s">
        <v>1</v>
      </c>
      <c r="C4" s="53" t="s">
        <v>49</v>
      </c>
      <c r="D4" s="53" t="s">
        <v>50</v>
      </c>
      <c r="E4" s="53" t="s">
        <v>51</v>
      </c>
      <c r="F4" s="54" t="s">
        <v>52</v>
      </c>
      <c r="G4" s="54" t="s">
        <v>53</v>
      </c>
      <c r="H4" s="53" t="s">
        <v>54</v>
      </c>
      <c r="I4" s="53" t="s">
        <v>55</v>
      </c>
      <c r="J4" s="53" t="s">
        <v>56</v>
      </c>
      <c r="K4" s="53" t="s">
        <v>57</v>
      </c>
      <c r="L4" s="53" t="s">
        <v>58</v>
      </c>
      <c r="M4" s="48" t="s">
        <v>59</v>
      </c>
    </row>
    <row r="5" spans="2:13">
      <c r="B5" s="253" t="s">
        <v>60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2:13">
      <c r="B6" s="6" t="s">
        <v>7</v>
      </c>
      <c r="C6" s="5">
        <v>94028</v>
      </c>
      <c r="D6" s="5">
        <v>3617</v>
      </c>
      <c r="E6" s="5">
        <v>167</v>
      </c>
      <c r="F6" s="5">
        <v>17868</v>
      </c>
      <c r="G6" s="5">
        <v>344</v>
      </c>
      <c r="H6" s="5">
        <v>182</v>
      </c>
      <c r="I6" s="5">
        <v>419</v>
      </c>
      <c r="J6" s="5">
        <v>1661</v>
      </c>
      <c r="K6" s="5">
        <v>574</v>
      </c>
      <c r="L6" s="5">
        <v>443</v>
      </c>
      <c r="M6" s="5">
        <v>119303</v>
      </c>
    </row>
    <row r="7" spans="2:13">
      <c r="B7" s="6" t="s">
        <v>8</v>
      </c>
      <c r="C7" s="5">
        <v>89697</v>
      </c>
      <c r="D7" s="5">
        <v>3838</v>
      </c>
      <c r="E7" s="5">
        <v>135</v>
      </c>
      <c r="F7" s="5">
        <v>14058</v>
      </c>
      <c r="G7" s="5">
        <v>300</v>
      </c>
      <c r="H7" s="5">
        <v>216</v>
      </c>
      <c r="I7" s="5">
        <v>494</v>
      </c>
      <c r="J7" s="5">
        <v>1494</v>
      </c>
      <c r="K7" s="5">
        <v>480</v>
      </c>
      <c r="L7" s="5">
        <v>535</v>
      </c>
      <c r="M7" s="5">
        <v>111247</v>
      </c>
    </row>
    <row r="8" spans="2:13">
      <c r="B8" s="6" t="s">
        <v>9</v>
      </c>
      <c r="C8" s="5">
        <v>85743</v>
      </c>
      <c r="D8" s="5">
        <v>4680</v>
      </c>
      <c r="E8" s="5">
        <v>231</v>
      </c>
      <c r="F8" s="5">
        <v>13284</v>
      </c>
      <c r="G8" s="5">
        <v>346</v>
      </c>
      <c r="H8" s="5">
        <v>460</v>
      </c>
      <c r="I8" s="5">
        <v>608</v>
      </c>
      <c r="J8" s="5">
        <v>1659</v>
      </c>
      <c r="K8" s="5">
        <v>531</v>
      </c>
      <c r="L8" s="5">
        <v>475</v>
      </c>
      <c r="M8" s="5">
        <v>108017</v>
      </c>
    </row>
    <row r="9" spans="2:13">
      <c r="B9" s="11" t="s">
        <v>10</v>
      </c>
      <c r="C9" s="5">
        <v>80623</v>
      </c>
      <c r="D9" s="5">
        <v>5334</v>
      </c>
      <c r="E9" s="5">
        <v>451</v>
      </c>
      <c r="F9" s="5">
        <v>13467</v>
      </c>
      <c r="G9" s="5">
        <v>464</v>
      </c>
      <c r="H9" s="5">
        <v>699</v>
      </c>
      <c r="I9" s="5">
        <v>795</v>
      </c>
      <c r="J9" s="5">
        <v>1913</v>
      </c>
      <c r="K9" s="5">
        <v>630</v>
      </c>
      <c r="L9" s="5">
        <v>726</v>
      </c>
      <c r="M9" s="5">
        <f>SUM(C9:L9)</f>
        <v>105102</v>
      </c>
    </row>
    <row r="10" spans="2:13">
      <c r="B10" s="253" t="s">
        <v>64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</row>
    <row r="11" spans="2:13">
      <c r="B11" s="6" t="s">
        <v>7</v>
      </c>
      <c r="C11" s="5">
        <v>88566</v>
      </c>
      <c r="D11" s="5">
        <v>2861</v>
      </c>
      <c r="E11" s="5">
        <v>103</v>
      </c>
      <c r="F11" s="5">
        <v>17033</v>
      </c>
      <c r="G11" s="5">
        <v>301</v>
      </c>
      <c r="H11" s="5">
        <v>104</v>
      </c>
      <c r="I11" s="5">
        <v>273</v>
      </c>
      <c r="J11" s="5">
        <v>1515</v>
      </c>
      <c r="K11" s="5">
        <v>488</v>
      </c>
      <c r="L11" s="5">
        <v>164</v>
      </c>
      <c r="M11" s="5">
        <v>111408</v>
      </c>
    </row>
    <row r="12" spans="2:13">
      <c r="B12" s="6" t="s">
        <v>8</v>
      </c>
      <c r="C12" s="5">
        <v>84161</v>
      </c>
      <c r="D12" s="5">
        <v>2915</v>
      </c>
      <c r="E12" s="5">
        <v>83</v>
      </c>
      <c r="F12" s="5">
        <v>13293</v>
      </c>
      <c r="G12" s="5">
        <v>261</v>
      </c>
      <c r="H12" s="5">
        <v>97</v>
      </c>
      <c r="I12" s="5">
        <v>294</v>
      </c>
      <c r="J12" s="5">
        <v>1352</v>
      </c>
      <c r="K12" s="5">
        <v>403</v>
      </c>
      <c r="L12" s="5">
        <v>236</v>
      </c>
      <c r="M12" s="5">
        <v>103095</v>
      </c>
    </row>
    <row r="13" spans="2:13">
      <c r="B13" s="6" t="s">
        <v>9</v>
      </c>
      <c r="C13" s="5">
        <v>79929</v>
      </c>
      <c r="D13" s="5">
        <v>3446</v>
      </c>
      <c r="E13" s="5">
        <v>152</v>
      </c>
      <c r="F13" s="5">
        <v>12506</v>
      </c>
      <c r="G13" s="5">
        <v>306</v>
      </c>
      <c r="H13" s="5">
        <v>188</v>
      </c>
      <c r="I13" s="5">
        <v>370</v>
      </c>
      <c r="J13" s="5">
        <v>1521</v>
      </c>
      <c r="K13" s="5">
        <v>449</v>
      </c>
      <c r="L13" s="5">
        <v>170</v>
      </c>
      <c r="M13" s="5">
        <v>99037</v>
      </c>
    </row>
    <row r="14" spans="2:13">
      <c r="B14" s="11" t="s">
        <v>10</v>
      </c>
      <c r="C14" s="5">
        <v>74210</v>
      </c>
      <c r="D14" s="5">
        <v>3793</v>
      </c>
      <c r="E14" s="5">
        <v>271</v>
      </c>
      <c r="F14" s="5">
        <v>12663</v>
      </c>
      <c r="G14" s="5">
        <v>407</v>
      </c>
      <c r="H14" s="5">
        <v>389</v>
      </c>
      <c r="I14" s="5">
        <v>545</v>
      </c>
      <c r="J14" s="5">
        <v>1766</v>
      </c>
      <c r="K14" s="5">
        <v>526</v>
      </c>
      <c r="L14" s="5">
        <v>237</v>
      </c>
      <c r="M14" s="5">
        <f>SUM(C14:L14)</f>
        <v>94807</v>
      </c>
    </row>
    <row r="15" spans="2:13">
      <c r="B15" s="253" t="s">
        <v>65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</row>
    <row r="16" spans="2:13">
      <c r="B16" s="6" t="s">
        <v>7</v>
      </c>
      <c r="C16" s="5">
        <v>5462</v>
      </c>
      <c r="D16" s="5">
        <v>755</v>
      </c>
      <c r="E16" s="5">
        <v>64</v>
      </c>
      <c r="F16" s="5">
        <v>835</v>
      </c>
      <c r="G16" s="5">
        <v>43</v>
      </c>
      <c r="H16" s="5">
        <v>78</v>
      </c>
      <c r="I16" s="5">
        <v>146</v>
      </c>
      <c r="J16" s="5">
        <v>146</v>
      </c>
      <c r="K16" s="5">
        <v>86</v>
      </c>
      <c r="L16" s="5">
        <v>279</v>
      </c>
      <c r="M16" s="5">
        <v>7894</v>
      </c>
    </row>
    <row r="17" spans="2:14">
      <c r="B17" s="6" t="s">
        <v>8</v>
      </c>
      <c r="C17" s="5">
        <v>5536</v>
      </c>
      <c r="D17" s="5">
        <v>923</v>
      </c>
      <c r="E17" s="5">
        <v>52</v>
      </c>
      <c r="F17" s="5">
        <v>765</v>
      </c>
      <c r="G17" s="5">
        <v>39</v>
      </c>
      <c r="H17" s="5">
        <v>119</v>
      </c>
      <c r="I17" s="5">
        <v>200</v>
      </c>
      <c r="J17" s="5">
        <v>142</v>
      </c>
      <c r="K17" s="5">
        <v>77</v>
      </c>
      <c r="L17" s="5">
        <v>299</v>
      </c>
      <c r="M17" s="5">
        <v>8152</v>
      </c>
    </row>
    <row r="18" spans="2:14">
      <c r="B18" s="6" t="s">
        <v>9</v>
      </c>
      <c r="C18" s="5">
        <v>5814</v>
      </c>
      <c r="D18" s="5">
        <v>1234</v>
      </c>
      <c r="E18" s="5">
        <v>79</v>
      </c>
      <c r="F18" s="5">
        <v>778</v>
      </c>
      <c r="G18" s="5">
        <v>40</v>
      </c>
      <c r="H18" s="5">
        <v>272</v>
      </c>
      <c r="I18" s="5">
        <v>238</v>
      </c>
      <c r="J18" s="5">
        <v>138</v>
      </c>
      <c r="K18" s="5">
        <v>82</v>
      </c>
      <c r="L18" s="5">
        <v>305</v>
      </c>
      <c r="M18" s="5">
        <v>8980</v>
      </c>
    </row>
    <row r="19" spans="2:14">
      <c r="B19" s="11" t="s">
        <v>10</v>
      </c>
      <c r="C19" s="28">
        <v>6413</v>
      </c>
      <c r="D19" s="28">
        <v>1541</v>
      </c>
      <c r="E19" s="28">
        <v>180</v>
      </c>
      <c r="F19" s="28">
        <v>804</v>
      </c>
      <c r="G19" s="28">
        <v>57</v>
      </c>
      <c r="H19" s="28">
        <v>310</v>
      </c>
      <c r="I19" s="28">
        <v>250</v>
      </c>
      <c r="J19" s="28">
        <v>147</v>
      </c>
      <c r="K19" s="28">
        <v>104</v>
      </c>
      <c r="L19" s="28">
        <v>489</v>
      </c>
      <c r="M19" s="12">
        <f>SUM(C19:L19)</f>
        <v>10295</v>
      </c>
    </row>
    <row r="21" spans="2:14">
      <c r="B21" s="29" t="s">
        <v>66</v>
      </c>
    </row>
    <row r="24" spans="2:14">
      <c r="B24" s="241" t="s">
        <v>105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</row>
    <row r="25" spans="2:14">
      <c r="B25" s="56"/>
      <c r="C25" s="64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2:14" ht="24.5">
      <c r="B26" s="53" t="s">
        <v>106</v>
      </c>
      <c r="C26" s="65" t="s">
        <v>79</v>
      </c>
      <c r="D26" s="53" t="s">
        <v>49</v>
      </c>
      <c r="E26" s="53" t="s">
        <v>50</v>
      </c>
      <c r="F26" s="53" t="s">
        <v>51</v>
      </c>
      <c r="G26" s="54" t="s">
        <v>52</v>
      </c>
      <c r="H26" s="54" t="s">
        <v>53</v>
      </c>
      <c r="I26" s="53" t="s">
        <v>54</v>
      </c>
      <c r="J26" s="53" t="s">
        <v>55</v>
      </c>
      <c r="K26" s="53" t="s">
        <v>56</v>
      </c>
      <c r="L26" s="53" t="s">
        <v>57</v>
      </c>
      <c r="M26" s="53" t="s">
        <v>58</v>
      </c>
      <c r="N26" s="48" t="s">
        <v>39</v>
      </c>
    </row>
    <row r="27" spans="2:14">
      <c r="B27" s="234" t="s">
        <v>7</v>
      </c>
      <c r="C27" s="65" t="s">
        <v>80</v>
      </c>
      <c r="D27" s="66">
        <v>12.02</v>
      </c>
      <c r="E27" s="66">
        <v>1.24</v>
      </c>
      <c r="F27" s="66">
        <v>0.22</v>
      </c>
      <c r="G27" s="66">
        <v>13.61</v>
      </c>
      <c r="H27" s="66">
        <v>0.24</v>
      </c>
      <c r="I27" s="66">
        <v>0.26</v>
      </c>
      <c r="J27" s="66">
        <v>0.35</v>
      </c>
      <c r="K27" s="66">
        <v>6.75</v>
      </c>
      <c r="L27" s="66">
        <v>1</v>
      </c>
      <c r="M27" s="66">
        <v>3.82</v>
      </c>
      <c r="N27" s="66">
        <v>9.52</v>
      </c>
    </row>
    <row r="28" spans="2:14">
      <c r="B28" s="234"/>
      <c r="C28" s="65" t="s">
        <v>81</v>
      </c>
      <c r="D28" s="66">
        <v>10.76</v>
      </c>
      <c r="E28" s="66">
        <v>1.83</v>
      </c>
      <c r="F28" s="66">
        <v>0.19</v>
      </c>
      <c r="G28" s="66">
        <v>4.03</v>
      </c>
      <c r="H28" s="66">
        <v>0.22</v>
      </c>
      <c r="I28" s="66">
        <v>0.22</v>
      </c>
      <c r="J28" s="66">
        <v>0.42</v>
      </c>
      <c r="K28" s="66">
        <v>0.25</v>
      </c>
      <c r="L28" s="66">
        <v>0.59</v>
      </c>
      <c r="M28" s="66">
        <v>1.87</v>
      </c>
      <c r="N28" s="66">
        <v>3.63</v>
      </c>
    </row>
    <row r="29" spans="2:14">
      <c r="B29" s="234"/>
      <c r="C29" s="65" t="s">
        <v>82</v>
      </c>
      <c r="D29" s="66">
        <v>4.9000000000000004</v>
      </c>
      <c r="E29" s="66">
        <v>1.2</v>
      </c>
      <c r="F29" s="66">
        <v>0.52</v>
      </c>
      <c r="G29" s="66">
        <v>6.75</v>
      </c>
      <c r="H29" s="66">
        <v>4.67</v>
      </c>
      <c r="I29" s="66">
        <v>0.46</v>
      </c>
      <c r="J29" s="66">
        <v>2.0299999999999998</v>
      </c>
      <c r="K29" s="66">
        <v>5.25</v>
      </c>
      <c r="L29" s="66">
        <v>6.27</v>
      </c>
      <c r="M29" s="66">
        <v>4.72</v>
      </c>
      <c r="N29" s="66">
        <v>3.05</v>
      </c>
    </row>
    <row r="30" spans="2:14">
      <c r="B30" s="234"/>
      <c r="C30" s="65" t="s">
        <v>83</v>
      </c>
      <c r="D30" s="66">
        <v>7.78</v>
      </c>
      <c r="E30" s="66">
        <v>2.4300000000000002</v>
      </c>
      <c r="F30" s="66">
        <v>1.22</v>
      </c>
      <c r="G30" s="66">
        <v>3.22</v>
      </c>
      <c r="H30" s="66">
        <v>0.34</v>
      </c>
      <c r="I30" s="66">
        <v>1.1000000000000001</v>
      </c>
      <c r="J30" s="66">
        <v>0.76</v>
      </c>
      <c r="K30" s="66">
        <v>1.57</v>
      </c>
      <c r="L30" s="66">
        <v>1.25</v>
      </c>
      <c r="M30" s="66">
        <v>0.7</v>
      </c>
      <c r="N30" s="66">
        <v>5.36</v>
      </c>
    </row>
    <row r="31" spans="2:14">
      <c r="B31" s="234" t="s">
        <v>8</v>
      </c>
      <c r="C31" s="65" t="s">
        <v>80</v>
      </c>
      <c r="D31" s="66">
        <v>11.49</v>
      </c>
      <c r="E31" s="66">
        <v>1.24</v>
      </c>
      <c r="F31" s="66">
        <v>0.09</v>
      </c>
      <c r="G31" s="66">
        <v>10.43</v>
      </c>
      <c r="H31" s="66">
        <v>0.19</v>
      </c>
      <c r="I31" s="66">
        <v>0.24</v>
      </c>
      <c r="J31" s="66">
        <v>0.31</v>
      </c>
      <c r="K31" s="66">
        <v>6.19</v>
      </c>
      <c r="L31" s="66">
        <v>0.85</v>
      </c>
      <c r="M31" s="66">
        <v>4.07</v>
      </c>
      <c r="N31" s="66">
        <v>8.81</v>
      </c>
    </row>
    <row r="32" spans="2:14">
      <c r="B32" s="234" t="s">
        <v>8</v>
      </c>
      <c r="C32" s="65" t="s">
        <v>81</v>
      </c>
      <c r="D32" s="66">
        <v>10.67</v>
      </c>
      <c r="E32" s="66">
        <v>1.86</v>
      </c>
      <c r="F32" s="66">
        <v>0.11</v>
      </c>
      <c r="G32" s="66">
        <v>3.96</v>
      </c>
      <c r="H32" s="66">
        <v>0.28999999999999998</v>
      </c>
      <c r="I32" s="66">
        <v>0.5</v>
      </c>
      <c r="J32" s="66">
        <v>0.55000000000000004</v>
      </c>
      <c r="K32" s="66">
        <v>0.31</v>
      </c>
      <c r="L32" s="66">
        <v>0.7</v>
      </c>
      <c r="M32" s="66">
        <v>3.11</v>
      </c>
      <c r="N32" s="66">
        <v>3.56</v>
      </c>
    </row>
    <row r="33" spans="2:14">
      <c r="B33" s="234" t="s">
        <v>8</v>
      </c>
      <c r="C33" s="65" t="s">
        <v>82</v>
      </c>
      <c r="D33" s="66">
        <v>4.99</v>
      </c>
      <c r="E33" s="66">
        <v>1.36</v>
      </c>
      <c r="F33" s="66">
        <v>0.44</v>
      </c>
      <c r="G33" s="66">
        <v>6.81</v>
      </c>
      <c r="H33" s="66">
        <v>3.98</v>
      </c>
      <c r="I33" s="66">
        <v>0.48</v>
      </c>
      <c r="J33" s="66">
        <v>3.16</v>
      </c>
      <c r="K33" s="66">
        <v>4.63</v>
      </c>
      <c r="L33" s="66">
        <v>4.88</v>
      </c>
      <c r="M33" s="66">
        <v>4.54</v>
      </c>
      <c r="N33" s="66">
        <v>3.02</v>
      </c>
    </row>
    <row r="34" spans="2:14">
      <c r="B34" s="234" t="s">
        <v>8</v>
      </c>
      <c r="C34" s="65" t="s">
        <v>83</v>
      </c>
      <c r="D34" s="66">
        <v>7.53</v>
      </c>
      <c r="E34" s="66">
        <v>2.67</v>
      </c>
      <c r="F34" s="66">
        <v>1.1000000000000001</v>
      </c>
      <c r="G34" s="66">
        <v>4.34</v>
      </c>
      <c r="H34" s="66">
        <v>0.68</v>
      </c>
      <c r="I34" s="66">
        <v>1.21</v>
      </c>
      <c r="J34" s="66">
        <v>0.82</v>
      </c>
      <c r="K34" s="66">
        <v>2.14</v>
      </c>
      <c r="L34" s="66">
        <v>2.11</v>
      </c>
      <c r="M34" s="66">
        <v>1.24</v>
      </c>
      <c r="N34" s="66">
        <v>5.21</v>
      </c>
    </row>
    <row r="35" spans="2:14">
      <c r="B35" s="234" t="s">
        <v>9</v>
      </c>
      <c r="C35" s="65" t="s">
        <v>80</v>
      </c>
      <c r="D35" s="66">
        <v>10.93</v>
      </c>
      <c r="E35" s="66">
        <v>1.34</v>
      </c>
      <c r="F35" s="66">
        <v>0.23</v>
      </c>
      <c r="G35" s="66">
        <v>9.8000000000000007</v>
      </c>
      <c r="H35" s="66">
        <v>0.31</v>
      </c>
      <c r="I35" s="66">
        <v>0.44</v>
      </c>
      <c r="J35" s="66">
        <v>0.34</v>
      </c>
      <c r="K35" s="66">
        <v>5.99</v>
      </c>
      <c r="L35" s="66">
        <v>0.89</v>
      </c>
      <c r="M35" s="66">
        <v>3.33</v>
      </c>
      <c r="N35" s="66">
        <v>8.3800000000000008</v>
      </c>
    </row>
    <row r="36" spans="2:14">
      <c r="B36" s="234" t="s">
        <v>9</v>
      </c>
      <c r="C36" s="65" t="s">
        <v>81</v>
      </c>
      <c r="D36" s="66">
        <v>10.98</v>
      </c>
      <c r="E36" s="66">
        <v>2</v>
      </c>
      <c r="F36" s="66">
        <v>7.0000000000000007E-2</v>
      </c>
      <c r="G36" s="66">
        <v>4</v>
      </c>
      <c r="H36" s="66">
        <v>0.5</v>
      </c>
      <c r="I36" s="66">
        <v>0.12</v>
      </c>
      <c r="J36" s="66">
        <v>0.92</v>
      </c>
      <c r="K36" s="66">
        <v>0.65</v>
      </c>
      <c r="L36" s="66">
        <v>0.86</v>
      </c>
      <c r="M36" s="66">
        <v>2.21</v>
      </c>
      <c r="N36" s="66">
        <v>3.65</v>
      </c>
    </row>
    <row r="37" spans="2:14">
      <c r="B37" s="234" t="s">
        <v>9</v>
      </c>
      <c r="C37" s="65" t="s">
        <v>82</v>
      </c>
      <c r="D37" s="66">
        <v>4.6100000000000003</v>
      </c>
      <c r="E37" s="66">
        <v>1.73</v>
      </c>
      <c r="F37" s="66">
        <v>0.55000000000000004</v>
      </c>
      <c r="G37" s="66">
        <v>6.6</v>
      </c>
      <c r="H37" s="66">
        <v>3.92</v>
      </c>
      <c r="I37" s="66">
        <v>0.86</v>
      </c>
      <c r="J37" s="66">
        <v>3.49</v>
      </c>
      <c r="K37" s="66">
        <v>6.31</v>
      </c>
      <c r="L37" s="66">
        <v>5.29</v>
      </c>
      <c r="M37" s="66">
        <v>5.26</v>
      </c>
      <c r="N37" s="66">
        <v>3.08</v>
      </c>
    </row>
    <row r="38" spans="2:14">
      <c r="B38" s="234" t="s">
        <v>9</v>
      </c>
      <c r="C38" s="65" t="s">
        <v>83</v>
      </c>
      <c r="D38" s="66">
        <v>9.41</v>
      </c>
      <c r="E38" s="66">
        <v>4.1900000000000004</v>
      </c>
      <c r="F38" s="66">
        <v>4.1399999999999997</v>
      </c>
      <c r="G38" s="66">
        <v>6.25</v>
      </c>
      <c r="H38" s="66">
        <v>0.33</v>
      </c>
      <c r="I38" s="66">
        <v>3.75</v>
      </c>
      <c r="J38" s="66">
        <v>1.88</v>
      </c>
      <c r="K38" s="66">
        <v>6.3</v>
      </c>
      <c r="L38" s="66">
        <v>2.8</v>
      </c>
      <c r="M38" s="66">
        <v>1.08</v>
      </c>
      <c r="N38" s="66">
        <v>7.12</v>
      </c>
    </row>
    <row r="39" spans="2:14">
      <c r="B39" s="251" t="s">
        <v>10</v>
      </c>
      <c r="C39" s="65" t="s">
        <v>80</v>
      </c>
      <c r="D39" s="52">
        <v>10.045116525984501</v>
      </c>
      <c r="E39" s="52">
        <v>1.2172156711319599</v>
      </c>
      <c r="F39" s="52">
        <v>0.169813883983154</v>
      </c>
      <c r="G39" s="52">
        <v>9.9221068249258106</v>
      </c>
      <c r="H39" s="52">
        <v>0.30454858041064897</v>
      </c>
      <c r="I39" s="52">
        <v>0.45785248369292503</v>
      </c>
      <c r="J39" s="52">
        <v>0.243605359317904</v>
      </c>
      <c r="K39" s="52">
        <v>6.3889219065731604</v>
      </c>
      <c r="L39" s="52">
        <v>1.1134865490824799</v>
      </c>
      <c r="M39" s="52">
        <v>4.6911649726348701</v>
      </c>
      <c r="N39" s="52">
        <v>7.8175092253113796</v>
      </c>
    </row>
    <row r="40" spans="2:14">
      <c r="B40" s="251"/>
      <c r="C40" s="65" t="s">
        <v>81</v>
      </c>
      <c r="D40" s="67">
        <v>11.039768019884001</v>
      </c>
      <c r="E40" s="67">
        <v>1.91923577941815</v>
      </c>
      <c r="F40" s="67">
        <v>5.1449151089007002E-2</v>
      </c>
      <c r="G40" s="67">
        <v>4.2207480049995096</v>
      </c>
      <c r="H40" s="67">
        <v>0.71148540728909504</v>
      </c>
      <c r="I40" s="67">
        <v>8.5726532361765903E-2</v>
      </c>
      <c r="J40" s="67">
        <v>1.3655462184873901</v>
      </c>
      <c r="K40" s="67">
        <v>1.009009009009</v>
      </c>
      <c r="L40" s="67">
        <v>1.5289765721331601</v>
      </c>
      <c r="M40" s="67">
        <v>1.78076770874554</v>
      </c>
      <c r="N40" s="67">
        <v>3.7408197109689598</v>
      </c>
    </row>
    <row r="41" spans="2:14">
      <c r="B41" s="251"/>
      <c r="C41" s="65" t="s">
        <v>82</v>
      </c>
      <c r="D41" s="67">
        <v>5.63800128672528</v>
      </c>
      <c r="E41" s="67">
        <v>2.3359139031203902</v>
      </c>
      <c r="F41" s="67">
        <v>1.0235711979334801</v>
      </c>
      <c r="G41" s="67">
        <v>6.8973676427092503</v>
      </c>
      <c r="H41" s="67">
        <v>5.0939518496770404</v>
      </c>
      <c r="I41" s="67">
        <v>1.0236888808868501</v>
      </c>
      <c r="J41" s="67">
        <v>5.27195916211934</v>
      </c>
      <c r="K41" s="67">
        <v>6.9612940496822597</v>
      </c>
      <c r="L41" s="67">
        <v>5.5676436708050598</v>
      </c>
      <c r="M41" s="67">
        <v>6.3131599863744698</v>
      </c>
      <c r="N41" s="67">
        <v>3.74455696909693</v>
      </c>
    </row>
    <row r="42" spans="2:14">
      <c r="B42" s="251"/>
      <c r="C42" s="65" t="s">
        <v>83</v>
      </c>
      <c r="D42" s="67">
        <v>9.8231063305902904</v>
      </c>
      <c r="E42" s="67">
        <v>4.1504134810422801</v>
      </c>
      <c r="F42" s="67">
        <v>8.0916030534351098</v>
      </c>
      <c r="G42" s="67">
        <v>6.2120189061444897</v>
      </c>
      <c r="H42" s="67">
        <v>1.9672131147540901</v>
      </c>
      <c r="I42" s="67">
        <v>8.0962800875273508</v>
      </c>
      <c r="J42" s="67">
        <v>2.4761904761904701</v>
      </c>
      <c r="K42" s="67">
        <v>3.6817102137767201</v>
      </c>
      <c r="L42" s="67">
        <v>6.0150375939849603</v>
      </c>
      <c r="M42" s="67">
        <v>1.62337662337662</v>
      </c>
      <c r="N42" s="67">
        <v>7.4698210914632996</v>
      </c>
    </row>
  </sheetData>
  <mergeCells count="9">
    <mergeCell ref="B31:B34"/>
    <mergeCell ref="B35:B38"/>
    <mergeCell ref="B39:B42"/>
    <mergeCell ref="B2:M2"/>
    <mergeCell ref="B5:M5"/>
    <mergeCell ref="B10:M10"/>
    <mergeCell ref="B15:M15"/>
    <mergeCell ref="B24:N24"/>
    <mergeCell ref="B27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UDISE Coverage</vt:lpstr>
      <vt:lpstr>Enr by Mgt</vt:lpstr>
      <vt:lpstr>Schools Enrolment and Teachers</vt:lpstr>
      <vt:lpstr>Schools by Management</vt:lpstr>
      <vt:lpstr>schbymgt_bycat</vt:lpstr>
      <vt:lpstr>schools by enr size</vt:lpstr>
      <vt:lpstr>pct dist of sch by enr size</vt:lpstr>
      <vt:lpstr>sch_by_enrsize_bymgt</vt:lpstr>
      <vt:lpstr>Single teacher schools</vt:lpstr>
      <vt:lpstr>Single Classrooms Schools</vt:lpstr>
      <vt:lpstr>approable by road</vt:lpstr>
      <vt:lpstr>RTE</vt:lpstr>
      <vt:lpstr>SCR Range cat</vt:lpstr>
      <vt:lpstr>Facilities</vt:lpstr>
      <vt:lpstr>Facilities_bymgt</vt:lpstr>
      <vt:lpstr>WASH facility</vt:lpstr>
      <vt:lpstr>Toilet facilities</vt:lpstr>
      <vt:lpstr>pct schools with HM</vt:lpstr>
      <vt:lpstr>tch by mgt</vt:lpstr>
      <vt:lpstr>Teachers academic</vt:lpstr>
      <vt:lpstr>Trained Tch</vt:lpstr>
      <vt:lpstr>professionl Quali.</vt:lpstr>
      <vt:lpstr>PTR CAT</vt:lpstr>
      <vt:lpstr>Primary level Ptr</vt:lpstr>
      <vt:lpstr>Upper primary Level PTR</vt:lpstr>
      <vt:lpstr>teachers above 55 years</vt:lpstr>
      <vt:lpstr>non teaching staff</vt:lpstr>
      <vt:lpstr>grade wise enrolment</vt:lpstr>
      <vt:lpstr>Enr Stage</vt:lpstr>
      <vt:lpstr>Enr social Category</vt:lpstr>
      <vt:lpstr>Muslim Minority enrolment</vt:lpstr>
      <vt:lpstr>Pct muslim enr stage</vt:lpstr>
      <vt:lpstr>HS enr by Stream</vt:lpstr>
      <vt:lpstr>hs stream &amp; caste</vt:lpstr>
      <vt:lpstr>CWSN Enrolmn</vt:lpstr>
      <vt:lpstr>cwsn by level</vt:lpstr>
      <vt:lpstr>GER</vt:lpstr>
      <vt:lpstr>NER</vt:lpstr>
      <vt:lpstr>ANER</vt:lpstr>
      <vt:lpstr>underage overage</vt:lpstr>
      <vt:lpstr>GPI by GER</vt:lpstr>
      <vt:lpstr>Completion rate</vt:lpstr>
      <vt:lpstr>Retention Rate</vt:lpstr>
      <vt:lpstr>Transition Rate</vt:lpstr>
      <vt:lpstr>Flow rates</vt:lpstr>
      <vt:lpstr>Promotion Rate</vt:lpstr>
      <vt:lpstr>Repetition Rate</vt:lpstr>
      <vt:lpstr>DOR</vt:lpstr>
      <vt:lpstr>DOR Caste</vt:lpstr>
      <vt:lpstr>Results X</vt:lpstr>
      <vt:lpstr>Results XII</vt:lpstr>
      <vt:lpstr>voc schools</vt:lpstr>
      <vt:lpstr>voc enr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</dc:creator>
  <cp:lastModifiedBy>Prof. Arun C Mehta</cp:lastModifiedBy>
  <dcterms:created xsi:type="dcterms:W3CDTF">2020-04-30T04:55:25Z</dcterms:created>
  <dcterms:modified xsi:type="dcterms:W3CDTF">2021-04-21T12:41:45Z</dcterms:modified>
</cp:coreProperties>
</file>